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15" tabRatio="760" activeTab="4"/>
  </bookViews>
  <sheets>
    <sheet name="Multipliers" sheetId="1" r:id="rId1"/>
    <sheet name="Lead times" sheetId="2" r:id="rId2"/>
    <sheet name="10&quot; Rew" sheetId="3" r:id="rId3"/>
    <sheet name="10&quot; Rew 904L" sheetId="4" r:id="rId4"/>
    <sheet name="Cables" sheetId="5" r:id="rId5"/>
    <sheet name="Accessories" sheetId="6" r:id="rId6"/>
    <sheet name="Descriptions" sheetId="7" r:id="rId7"/>
  </sheets>
  <definedNames>
    <definedName name="_xlnm.Print_Titles" localSheetId="5">'Accessories'!$1:$7</definedName>
    <definedName name="_xlnm.Print_Area" localSheetId="2">'10" Rew'!$A$1:$T$46</definedName>
    <definedName name="_xlnm.Print_Area" localSheetId="5">'Accessories'!$A:$H</definedName>
    <definedName name="_xlnm.Print_Area" localSheetId="4">'Cables'!$A$1:$K$67</definedName>
    <definedName name="_xlnm.Print_Area" localSheetId="6">'Descriptions'!#REF!</definedName>
  </definedNames>
  <calcPr fullCalcOnLoad="1"/>
</workbook>
</file>

<file path=xl/sharedStrings.xml><?xml version="1.0" encoding="utf-8"?>
<sst xmlns="http://schemas.openxmlformats.org/spreadsheetml/2006/main" count="1134" uniqueCount="521">
  <si>
    <t xml:space="preserve">                                                                                                     </t>
  </si>
  <si>
    <t>308 090 921</t>
  </si>
  <si>
    <t>Splicing Kit 1,5mm² - 10mm²</t>
  </si>
  <si>
    <t>TERMINATION/SPLICING KIT</t>
  </si>
  <si>
    <t>N E W</t>
  </si>
  <si>
    <t>3 weeks after receipt of order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</si>
  <si>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</si>
  <si>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Estimated Lead Times for Non-Stock Items</t>
  </si>
  <si>
    <t>TYPE</t>
  </si>
  <si>
    <t>6 weeks after receipt of order</t>
  </si>
  <si>
    <t>6" Encaps</t>
  </si>
  <si>
    <t>6" RW</t>
  </si>
  <si>
    <t>AVERAGE LEAD TIME</t>
  </si>
  <si>
    <t>8" Encaps</t>
  </si>
  <si>
    <t>8" RW</t>
  </si>
  <si>
    <t>8 weeks after receipt of order</t>
  </si>
  <si>
    <t>10" RW</t>
  </si>
  <si>
    <t>Cables</t>
  </si>
  <si>
    <t>Special lengths</t>
  </si>
  <si>
    <t>Spare Parts</t>
  </si>
  <si>
    <t>For current design motors</t>
  </si>
  <si>
    <t>4 weeks after receipt of order</t>
  </si>
  <si>
    <t>For previous design motors</t>
  </si>
  <si>
    <t>on Request</t>
  </si>
  <si>
    <t>8" CT stators, rotors, misc.</t>
  </si>
  <si>
    <t>3.7 - 30 kW std</t>
  </si>
  <si>
    <t>3.7 - 30 kW 316 SS</t>
  </si>
  <si>
    <t>14 weeks after receipt of order</t>
  </si>
  <si>
    <t>30-150 kW std or 316 SS</t>
  </si>
  <si>
    <t>0.37-7.5 kW std or 316 SS</t>
  </si>
  <si>
    <t>4-30 kW std or 316 SS</t>
  </si>
  <si>
    <t>37-45 kW std or 316 SS</t>
  </si>
  <si>
    <t>4 - 37 kW std or 316 SS</t>
  </si>
  <si>
    <t>Average lead times are only an estimate and can be affected by plant shutdowns and/or holidays</t>
  </si>
  <si>
    <t>30-93 kW std or 316 SS</t>
  </si>
  <si>
    <t>85 - 185 kW std or 316 SS</t>
  </si>
  <si>
    <t>4 - 37 kW 904 L</t>
  </si>
  <si>
    <t>PE2/PA Windings</t>
  </si>
  <si>
    <t>156 098 112K</t>
  </si>
  <si>
    <t>264 236 6111</t>
  </si>
  <si>
    <t>156 563 901</t>
  </si>
  <si>
    <t>156 563 903</t>
  </si>
  <si>
    <t>156 563 904</t>
  </si>
  <si>
    <t>156 563 923</t>
  </si>
  <si>
    <t>156 563 926</t>
  </si>
  <si>
    <t>156 563 929</t>
  </si>
  <si>
    <t xml:space="preserve">All motors listed below are 3 phases, include flat 6m lead(s) and SIC seal. </t>
  </si>
  <si>
    <t>10"  380/415 V  50 Hz 316 SS</t>
  </si>
  <si>
    <t xml:space="preserve">6" COUPLING INSERT </t>
  </si>
  <si>
    <t>SACRIFICIAL ANODE FOR 4" MOTORS</t>
  </si>
  <si>
    <t>308 250 912</t>
  </si>
  <si>
    <t>308 250 913</t>
  </si>
  <si>
    <t>Anode for 4" motors to 4000N</t>
  </si>
  <si>
    <t>Anode for 4" motors - 6500N</t>
  </si>
  <si>
    <t>310 364 010</t>
  </si>
  <si>
    <t>310 364 004</t>
  </si>
  <si>
    <t>310 364 008</t>
  </si>
  <si>
    <t>Filling Set for 6" AF motors</t>
  </si>
  <si>
    <t>4", 6" and 8" standard fill kit</t>
  </si>
  <si>
    <t>PERMANENT STAR PLUG FOR 6" CT MOTORS</t>
  </si>
  <si>
    <t>308 065 901</t>
  </si>
  <si>
    <t>308 065 951</t>
  </si>
  <si>
    <t>Star Plug - 304 SS</t>
  </si>
  <si>
    <t>Star Plug - 316 SS</t>
  </si>
  <si>
    <t>308 726 103</t>
  </si>
  <si>
    <t xml:space="preserve">             STANDARD CONSTRUCTION</t>
  </si>
  <si>
    <t>264 131 6111</t>
  </si>
  <si>
    <t>264 133 6111</t>
  </si>
  <si>
    <t>264 134 6111</t>
  </si>
  <si>
    <t>264 231 6111</t>
  </si>
  <si>
    <t>264 233 6111</t>
  </si>
  <si>
    <t>264 234 6111</t>
  </si>
  <si>
    <t>264 235 6111</t>
  </si>
  <si>
    <t>264 131 5111</t>
  </si>
  <si>
    <t>264 133 5111</t>
  </si>
  <si>
    <t>264 231 5111</t>
  </si>
  <si>
    <t>264 233 5111</t>
  </si>
  <si>
    <t>264 234 5111</t>
  </si>
  <si>
    <t>264 235 5111</t>
  </si>
  <si>
    <t>264 236 5111</t>
  </si>
  <si>
    <t>264 134 5111</t>
  </si>
  <si>
    <t>PT100 kit (see price page "Accessoires") can be added to any motor on this page.</t>
  </si>
  <si>
    <t>305 327 903</t>
  </si>
  <si>
    <t>305 326 902</t>
  </si>
  <si>
    <t>305 326 901</t>
  </si>
  <si>
    <t>156 098 111K</t>
  </si>
  <si>
    <t>156 098 116K</t>
  </si>
  <si>
    <t>156 098 117K</t>
  </si>
  <si>
    <r>
      <t xml:space="preserve">PT100 SENSOR BOLT WITH CABLE (for encapsulated </t>
    </r>
    <r>
      <rPr>
        <b/>
        <u val="single"/>
        <sz val="8"/>
        <rFont val="Arial"/>
        <family val="2"/>
      </rPr>
      <t>HiTemp</t>
    </r>
    <r>
      <rPr>
        <b/>
        <sz val="8"/>
        <rFont val="Arial"/>
        <family val="2"/>
      </rPr>
      <t xml:space="preserve"> motors only)</t>
    </r>
  </si>
  <si>
    <t>PT100 Assembly 6"  4 kW - 30 kW</t>
  </si>
  <si>
    <t>PT100 Assembly 8"  30 kW - 110 kW</t>
  </si>
  <si>
    <t>10m</t>
  </si>
  <si>
    <t>130m</t>
  </si>
  <si>
    <t>LEAD 4X1.5 -1.5m+PLUG+TRA.RI.</t>
  </si>
  <si>
    <t>LEAD 4X8.4   10M</t>
  </si>
  <si>
    <t>LEAD 4X8.4   8M</t>
  </si>
  <si>
    <t>LEAD 4X8.4   20M</t>
  </si>
  <si>
    <t>LEAD 4X8.4   30M</t>
  </si>
  <si>
    <t>LEAD 4X8.4   40M</t>
  </si>
  <si>
    <t>LEAD 4X8.4   50M</t>
  </si>
  <si>
    <t>PTC-LEAD-2X0.75-4M</t>
  </si>
  <si>
    <t>LEAD8-3X8.4-8M</t>
  </si>
  <si>
    <t>LEAD8-3X16MM-8M</t>
  </si>
  <si>
    <t>305 243 901</t>
  </si>
  <si>
    <t>305 310 901</t>
  </si>
  <si>
    <t>305 309 901</t>
  </si>
  <si>
    <t>305 243 902</t>
  </si>
  <si>
    <t>305 310 951</t>
  </si>
  <si>
    <t>904L</t>
  </si>
  <si>
    <t>PT100 SENSOR KIT FOR REWINDABLE MOTORS</t>
  </si>
  <si>
    <t>PT100 SENSOR BOLT WITH 10 METER CABLE (for encapsulated motors only)</t>
  </si>
  <si>
    <t>Motors in complete 316 Stainless Steel and with SIC seal</t>
  </si>
  <si>
    <t>304 SS</t>
  </si>
  <si>
    <t>*</t>
  </si>
  <si>
    <r>
      <t xml:space="preserve">* </t>
    </r>
    <r>
      <rPr>
        <i/>
        <sz val="12"/>
        <color indexed="12"/>
        <rFont val="Arial"/>
        <family val="2"/>
      </rPr>
      <t>Normally</t>
    </r>
    <r>
      <rPr>
        <sz val="12"/>
        <color indexed="12"/>
        <rFont val="Arial"/>
        <family val="2"/>
      </rPr>
      <t xml:space="preserve"> stocked. Call for Availability.    Non-stock - call for lead time.</t>
    </r>
  </si>
  <si>
    <t>GROUND LEAD8-1X25-8M</t>
  </si>
  <si>
    <t>Price Group</t>
  </si>
  <si>
    <t>Multiplier</t>
  </si>
  <si>
    <t>4"</t>
  </si>
  <si>
    <t>6"</t>
  </si>
  <si>
    <t>8"</t>
  </si>
  <si>
    <t>Acc</t>
  </si>
  <si>
    <t>Please enter into the yellow fields the multipliers you received from Franklin Electric</t>
  </si>
  <si>
    <t>SUBMONITOR</t>
  </si>
  <si>
    <t>586 000 5100</t>
  </si>
  <si>
    <t>&lt;= 150</t>
  </si>
  <si>
    <t>6" RW Streamline</t>
  </si>
  <si>
    <t>4-18.5 kW std</t>
  </si>
  <si>
    <t>On the following pages you will then find your net price (red letters) automatically calculated.</t>
  </si>
  <si>
    <t>Euro Price List</t>
  </si>
  <si>
    <t>MODEL</t>
  </si>
  <si>
    <t>DESCRIPTION</t>
  </si>
  <si>
    <t>Material</t>
  </si>
  <si>
    <t>Phases</t>
  </si>
  <si>
    <t>kW</t>
  </si>
  <si>
    <t>HP</t>
  </si>
  <si>
    <t>Voltage</t>
  </si>
  <si>
    <t>Hertz</t>
  </si>
  <si>
    <t>Thrust (N)</t>
  </si>
  <si>
    <t>Net Weight (kg)</t>
  </si>
  <si>
    <t>Remarks</t>
  </si>
  <si>
    <t>List Price (Euro)</t>
  </si>
  <si>
    <t>Net Price Euro</t>
  </si>
  <si>
    <t>W</t>
  </si>
  <si>
    <t>PSC</t>
  </si>
  <si>
    <t>310 113 001</t>
  </si>
  <si>
    <t>308 353 941</t>
  </si>
  <si>
    <t>S</t>
  </si>
  <si>
    <t>310 113 501</t>
  </si>
  <si>
    <t>310 113 502</t>
  </si>
  <si>
    <t>380/415</t>
  </si>
  <si>
    <t>310 113 002</t>
  </si>
  <si>
    <t>310 111 001</t>
  </si>
  <si>
    <t>310 111 002</t>
  </si>
  <si>
    <t>310 112 001</t>
  </si>
  <si>
    <t>308 051 080</t>
  </si>
  <si>
    <t>GROUND LEAD8-1X10-8M</t>
  </si>
  <si>
    <t>310 112 002</t>
  </si>
  <si>
    <t>264 131 7111</t>
  </si>
  <si>
    <t>264 133 7111</t>
  </si>
  <si>
    <t>264 134 7111</t>
  </si>
  <si>
    <t>264 231 7111</t>
  </si>
  <si>
    <t>264 233 7111</t>
  </si>
  <si>
    <t>264 234 7111</t>
  </si>
  <si>
    <t>264 235 7111</t>
  </si>
  <si>
    <t>264 236 7111</t>
  </si>
  <si>
    <t>16 weeks after receipt of order</t>
  </si>
  <si>
    <t>10"  380/415 V  50 Hz 904L</t>
  </si>
  <si>
    <t>Motors in complete 904L Stainless Steel and with SIC seal</t>
  </si>
  <si>
    <t>10RW-85-380-50-904L</t>
  </si>
  <si>
    <t>10RW-110-380-50-904L</t>
  </si>
  <si>
    <t>10RW-130-380-50-904L</t>
  </si>
  <si>
    <t>10RW-85-380-50-SD-904L</t>
  </si>
  <si>
    <t>10RW-110-380-50-SD-904L</t>
  </si>
  <si>
    <t>10RW-130-380-50-SD-904L</t>
  </si>
  <si>
    <t>10RW-150-380-50-SD-904L</t>
  </si>
  <si>
    <t>10RW-185-380-50-SD-904L</t>
  </si>
  <si>
    <t>PT100 kit can be added to any motor on this page.</t>
  </si>
  <si>
    <t>30-93 kW 904L</t>
  </si>
  <si>
    <t>85 - 185 kW 904L</t>
  </si>
  <si>
    <t>All motors listed below are 3 phases</t>
  </si>
  <si>
    <t>For additional cable sizes or lengths, or customer supplied cables please contact customer service</t>
  </si>
  <si>
    <t>6" Hi-Temp 90</t>
  </si>
  <si>
    <t>8" Hi-Temp 75</t>
  </si>
  <si>
    <t>310 125 004</t>
  </si>
  <si>
    <t>310 145 004</t>
  </si>
  <si>
    <t>SB</t>
  </si>
  <si>
    <t>310 125 504</t>
  </si>
  <si>
    <t>310 145 504</t>
  </si>
  <si>
    <t>SIC</t>
  </si>
  <si>
    <t>PTC</t>
  </si>
  <si>
    <t>Rewindable Submersible Motors</t>
  </si>
  <si>
    <t>Motor Cables</t>
  </si>
  <si>
    <t>for encapsulated motors</t>
  </si>
  <si>
    <t>used for motor type</t>
  </si>
  <si>
    <t>Length</t>
  </si>
  <si>
    <t>model number</t>
  </si>
  <si>
    <t>Description</t>
  </si>
  <si>
    <t>in Meter</t>
  </si>
  <si>
    <t>of plug</t>
  </si>
  <si>
    <t>LEAD 4X1.5-1.5M</t>
  </si>
  <si>
    <t>4"  1 + 3 phases</t>
  </si>
  <si>
    <t>Std</t>
  </si>
  <si>
    <t>ACC</t>
  </si>
  <si>
    <t>LEAD 4X1.5-2.5M</t>
  </si>
  <si>
    <t>310 113 005</t>
  </si>
  <si>
    <t xml:space="preserve">LEAD 4X1.5 5M </t>
  </si>
  <si>
    <t>310 113 010</t>
  </si>
  <si>
    <t xml:space="preserve">LEAD 4X1.5 10M </t>
  </si>
  <si>
    <t>310 113 020</t>
  </si>
  <si>
    <t xml:space="preserve">LEAD 4X1.5-20M </t>
  </si>
  <si>
    <t>310 113 030</t>
  </si>
  <si>
    <t xml:space="preserve">LEAD 4X1.5 30M </t>
  </si>
  <si>
    <t>310 113 040</t>
  </si>
  <si>
    <t xml:space="preserve">LEAD 4X1.5 40M </t>
  </si>
  <si>
    <t>310 113 050</t>
  </si>
  <si>
    <t xml:space="preserve">LEAD 4X1.5 50M </t>
  </si>
  <si>
    <t xml:space="preserve">LEAD 4X1.5  1.5M  SW </t>
  </si>
  <si>
    <t>316 SS</t>
  </si>
  <si>
    <t xml:space="preserve">LEAD 4X1.5  2.5M  SW </t>
  </si>
  <si>
    <t>LEAD4-2-WIRE-1.5M</t>
  </si>
  <si>
    <t>4"  2wire</t>
  </si>
  <si>
    <t>LEAD 4X1.5-1.5M+PLUG</t>
  </si>
  <si>
    <t>LEAD 4X1.5-2.5M+PLUG</t>
  </si>
  <si>
    <t>LEAD 4X1.5 2.5M +PLUG+TRA.RI.</t>
  </si>
  <si>
    <t>LEAD6"-4X4-4M</t>
  </si>
  <si>
    <t>310 125 008</t>
  </si>
  <si>
    <t>LEAD6" 4X4 8M</t>
  </si>
  <si>
    <t>310 125 010</t>
  </si>
  <si>
    <t>LEAD6"4X4  10M</t>
  </si>
  <si>
    <t>310 125 020</t>
  </si>
  <si>
    <t>LEAD6"4X4  20M</t>
  </si>
  <si>
    <t>310 125 030</t>
  </si>
  <si>
    <t>LEAD6"4X4  30M</t>
  </si>
  <si>
    <t>310 125 040</t>
  </si>
  <si>
    <t>LEAD6"4X4 40M</t>
  </si>
  <si>
    <t>310 125 050</t>
  </si>
  <si>
    <t>LEAD6"4X4  50M</t>
  </si>
  <si>
    <t>LEAD6-4X4mm-4m-SW</t>
  </si>
  <si>
    <t>310 125 508</t>
  </si>
  <si>
    <t>LEAD 4X8.4   4M</t>
  </si>
  <si>
    <t>310 145 008</t>
  </si>
  <si>
    <t>310 145 010</t>
  </si>
  <si>
    <t>310 145 020</t>
  </si>
  <si>
    <t>310 145 030</t>
  </si>
  <si>
    <t>310 145 040</t>
  </si>
  <si>
    <t>310 145 050</t>
  </si>
  <si>
    <t>LEAD6-4X8.4 -4m-SW</t>
  </si>
  <si>
    <t>310 145 508</t>
  </si>
  <si>
    <t>LEAD6-4X8.4 -8m-SW</t>
  </si>
  <si>
    <t>PTC-LEAD-2X0.75-8M</t>
  </si>
  <si>
    <t>PTC-LEAD-2X0.75-10M</t>
  </si>
  <si>
    <t>All 8" leads without ground</t>
  </si>
  <si>
    <t>8" 30 - 45 kW</t>
  </si>
  <si>
    <t>8" 55 - 93 kW  DOL</t>
  </si>
  <si>
    <t>8" 55 -150 kW  SD</t>
  </si>
  <si>
    <t>LEAD8-3X8.4  316 SS</t>
  </si>
  <si>
    <t>308 659 316</t>
  </si>
  <si>
    <t>308 659 315</t>
  </si>
  <si>
    <t>Pump Fixture Kit 31,75mm</t>
  </si>
  <si>
    <t>Pump Fixture Kit 44,45mm</t>
  </si>
  <si>
    <t>LEAD8-3X16-8M-316SS</t>
  </si>
  <si>
    <t>LEAD8-3X35-8M</t>
  </si>
  <si>
    <t>8" 110 -150 kW  DOL</t>
  </si>
  <si>
    <t>Ground Leads</t>
  </si>
  <si>
    <t>308 053 080</t>
  </si>
  <si>
    <t>8" 55 -150  kW</t>
  </si>
  <si>
    <t>ACCESSORIES</t>
  </si>
  <si>
    <t>LIGHTNING ARRESTOR  (1 required per motor)</t>
  </si>
  <si>
    <t>155 440 901</t>
  </si>
  <si>
    <t>for three phase motors</t>
  </si>
  <si>
    <t>4" COUPLINGS (SPLINED WITH SPACER DISC)</t>
  </si>
  <si>
    <t>308 712 904</t>
  </si>
  <si>
    <t>ID=17,5mm;  316SS (V4A)</t>
  </si>
  <si>
    <t>151 551 911</t>
  </si>
  <si>
    <t>ID=19,05mm (3/4")  1.4005 (416SS)</t>
  </si>
  <si>
    <t>6" COUPLINGS (SPLINED &amp; KEYED WITH SPACER DISC)</t>
  </si>
  <si>
    <t>151 935 902</t>
  </si>
  <si>
    <t>ID=19,05mm (3/4")   1.4005 (416SS)</t>
  </si>
  <si>
    <t>151 935 922</t>
  </si>
  <si>
    <t>ID=19,05mm (3/4")   1.4401 (316SS)</t>
  </si>
  <si>
    <t>151 935 910</t>
  </si>
  <si>
    <t>ID=20mm   1.4005 (416SS)</t>
  </si>
  <si>
    <t>151 935 927</t>
  </si>
  <si>
    <t>ID=20mm   1.4401 (316SS)</t>
  </si>
  <si>
    <t>151 935 908</t>
  </si>
  <si>
    <t>ID=22,025mm   1.4005 (416SS)</t>
  </si>
  <si>
    <t>151 935 928</t>
  </si>
  <si>
    <t>ID=22,025mm   1.4401 (316SS)</t>
  </si>
  <si>
    <t>151 935 901</t>
  </si>
  <si>
    <t>ID=22,225mm (7/8")   1.4005 (416SS)</t>
  </si>
  <si>
    <t>151 935 921</t>
  </si>
  <si>
    <t>ID=22,225mm (7/8")   1.4401 (316SS)</t>
  </si>
  <si>
    <t>151 935 906</t>
  </si>
  <si>
    <t>ID=25mm   1.4005 (416SS)</t>
  </si>
  <si>
    <t>12"</t>
  </si>
  <si>
    <t>310 313 501</t>
  </si>
  <si>
    <t>310 313 502</t>
  </si>
  <si>
    <t>310 313 510</t>
  </si>
  <si>
    <t>310 313 535</t>
  </si>
  <si>
    <t>310 313 550</t>
  </si>
  <si>
    <t>310 313 520</t>
  </si>
  <si>
    <t>5 weeks after receipt of order</t>
  </si>
  <si>
    <t>ROUND LEAD 4X1.5  SW 1.5M</t>
  </si>
  <si>
    <t>ROUND LEAD 4X1.5  SW 2.5M</t>
  </si>
  <si>
    <t>ROUND LEAD 4X1.5  SW 10M</t>
  </si>
  <si>
    <t>ROUND LEAD 4X1.5  SW 20M</t>
  </si>
  <si>
    <t>ROUND LEAD 4X1.5  SW 35M</t>
  </si>
  <si>
    <t>ROUND LEAD 4X1.5  SW 50M</t>
  </si>
  <si>
    <t>308 016 422</t>
  </si>
  <si>
    <t>308 016 426</t>
  </si>
  <si>
    <t xml:space="preserve">including 10m lead </t>
  </si>
  <si>
    <t>PRICE LIST EFFECTIVE 01-OCTOBER-2010 ORDER DATE</t>
  </si>
  <si>
    <t>308 659 318</t>
  </si>
  <si>
    <t>Pump Fixture Kit 38,1mm</t>
  </si>
  <si>
    <t>151 935 926</t>
  </si>
  <si>
    <t>ID=25mm   1.4401 (316SS)</t>
  </si>
  <si>
    <t>ID=25,4mm (1")   1.4005 (416SS)</t>
  </si>
  <si>
    <t>151 935 923</t>
  </si>
  <si>
    <t>ID=25,4mm (1")   1.4401 (316SS)</t>
  </si>
  <si>
    <t>151 936 201</t>
  </si>
  <si>
    <t>OD=37,656mm, L=39,7mm  1.4404 (316SS)</t>
  </si>
  <si>
    <t>380, 400, 415 V, 50 Hz</t>
  </si>
  <si>
    <t>308 726 101</t>
  </si>
  <si>
    <t>TERMINATION KIT</t>
  </si>
  <si>
    <t>308 090 901</t>
  </si>
  <si>
    <t>308 090 902</t>
  </si>
  <si>
    <t>PUMP FIXTURE</t>
  </si>
  <si>
    <t>275 334 303</t>
  </si>
  <si>
    <t>275 547 113</t>
  </si>
  <si>
    <t>275 334 305</t>
  </si>
  <si>
    <t>Franklin Electric Product Descriptions</t>
  </si>
  <si>
    <t>Motors</t>
  </si>
  <si>
    <t>Example:</t>
  </si>
  <si>
    <t>6R1</t>
  </si>
  <si>
    <t>4.0</t>
  </si>
  <si>
    <t>Description:</t>
  </si>
  <si>
    <t>Electrical Design</t>
  </si>
  <si>
    <t>Rating in KW</t>
  </si>
  <si>
    <t>Cycles in Hz</t>
  </si>
  <si>
    <t>Execution</t>
  </si>
  <si>
    <t>Options</t>
  </si>
  <si>
    <r>
      <t>6R1</t>
    </r>
    <r>
      <rPr>
        <b/>
        <sz val="12"/>
        <rFont val="Arial"/>
        <family val="2"/>
      </rPr>
      <t>-</t>
    </r>
    <r>
      <rPr>
        <b/>
        <sz val="12"/>
        <color indexed="12"/>
        <rFont val="Arial"/>
        <family val="2"/>
      </rPr>
      <t>4.0</t>
    </r>
    <r>
      <rPr>
        <b/>
        <sz val="12"/>
        <rFont val="Arial"/>
        <family val="2"/>
      </rPr>
      <t>-</t>
    </r>
    <r>
      <rPr>
        <b/>
        <sz val="12"/>
        <color indexed="17"/>
        <rFont val="Arial"/>
        <family val="2"/>
      </rPr>
      <t>380/415</t>
    </r>
    <r>
      <rPr>
        <b/>
        <sz val="12"/>
        <rFont val="Arial"/>
        <family val="2"/>
      </rPr>
      <t>-50-</t>
    </r>
    <r>
      <rPr>
        <b/>
        <sz val="12"/>
        <color indexed="52"/>
        <rFont val="Arial"/>
        <family val="2"/>
      </rPr>
      <t>W</t>
    </r>
    <r>
      <rPr>
        <b/>
        <sz val="12"/>
        <color indexed="61"/>
        <rFont val="Arial"/>
        <family val="2"/>
      </rPr>
      <t>-SIC</t>
    </r>
  </si>
  <si>
    <t>4 Inch</t>
  </si>
  <si>
    <t>Motor</t>
  </si>
  <si>
    <t>2W</t>
  </si>
  <si>
    <t>2 Wire (no Control Box required)</t>
  </si>
  <si>
    <t>3W</t>
  </si>
  <si>
    <t>3 Wire (Control Box required)</t>
  </si>
  <si>
    <t>3P</t>
  </si>
  <si>
    <t>3 Phase</t>
  </si>
  <si>
    <t>Permanent Split Capacitor</t>
  </si>
  <si>
    <t>Water Well Execution (Standard Material - 304 Stainless Steel)</t>
  </si>
  <si>
    <t>Special Material V4A (316 Stainless Steel)</t>
  </si>
  <si>
    <t>OL</t>
  </si>
  <si>
    <t>Overload Protection</t>
  </si>
  <si>
    <t>LA</t>
  </si>
  <si>
    <t>Lightning Arrestor</t>
  </si>
  <si>
    <t>6 Inch</t>
  </si>
  <si>
    <t>6 Inch, Wet Wound Motors</t>
  </si>
  <si>
    <t>SD</t>
  </si>
  <si>
    <t>Start-Delta-Start</t>
  </si>
  <si>
    <t>PTC - Sensor</t>
  </si>
  <si>
    <t>8 Inch</t>
  </si>
  <si>
    <t>Control Boxes</t>
  </si>
  <si>
    <t>CB</t>
  </si>
  <si>
    <t>0.59</t>
  </si>
  <si>
    <t>Control Box</t>
  </si>
  <si>
    <t>Rating</t>
  </si>
  <si>
    <t>Cycles</t>
  </si>
  <si>
    <t>Overload Protector</t>
  </si>
  <si>
    <t>Leads and Cables</t>
  </si>
  <si>
    <t>LEAD4</t>
  </si>
  <si>
    <t>4X1.5</t>
  </si>
  <si>
    <t>2.5M</t>
  </si>
  <si>
    <t>KTW/VDE</t>
  </si>
  <si>
    <t>Lead Frame</t>
  </si>
  <si>
    <t>Conductors and Diameter</t>
  </si>
  <si>
    <t>Lead Frames</t>
  </si>
  <si>
    <t>Lead with 4" connector</t>
  </si>
  <si>
    <t>LEAD6</t>
  </si>
  <si>
    <t>Lead with 6" connector</t>
  </si>
  <si>
    <t>LEAD8</t>
  </si>
  <si>
    <t>Lead with 8" connector</t>
  </si>
  <si>
    <t>Positive Temperature Coefficient (PTC Lead)</t>
  </si>
  <si>
    <t>KTW</t>
  </si>
  <si>
    <t>Approved by"Kommission für Trinkwasser"</t>
  </si>
  <si>
    <t>VDE</t>
  </si>
  <si>
    <t>Approved by "Verband deutscher Elektrotechniker"</t>
  </si>
  <si>
    <t>Stators</t>
  </si>
  <si>
    <t xml:space="preserve">ST8 </t>
  </si>
  <si>
    <t>380,400,415</t>
  </si>
  <si>
    <t>Stator Type</t>
  </si>
  <si>
    <t>Stator Types</t>
  </si>
  <si>
    <t>ST4-2W</t>
  </si>
  <si>
    <t>Stator 4" - 2 Wire</t>
  </si>
  <si>
    <t>ST4-3W</t>
  </si>
  <si>
    <t>Stator 4" - 3 Wire</t>
  </si>
  <si>
    <t>ST4-3P</t>
  </si>
  <si>
    <t>Stator 4" - 3Phase</t>
  </si>
  <si>
    <t>ST4-PSC</t>
  </si>
  <si>
    <t>Stator 4" - PSC</t>
  </si>
  <si>
    <t>ST6R1</t>
  </si>
  <si>
    <t>Stator 6" - Redesign 1</t>
  </si>
  <si>
    <t>ST6R2</t>
  </si>
  <si>
    <t>Stator 6" - Redesign 2</t>
  </si>
  <si>
    <t>Stator 8"</t>
  </si>
  <si>
    <t>LEAD6-4X4mm-8m-SW</t>
  </si>
  <si>
    <t>PT100 Assembly 6"  4 kW - 45 kW</t>
  </si>
  <si>
    <t>PT100 Assembly 8"  30 kW - 75 kW</t>
  </si>
  <si>
    <t>PT100 Assembly 8"  93 kW - 150 kW</t>
  </si>
  <si>
    <t>TERMINATION KIT with traction relief</t>
  </si>
  <si>
    <t>Lockwasher</t>
  </si>
  <si>
    <t>Screw 44,45 mm</t>
  </si>
  <si>
    <t>Screw 31,75 mm</t>
  </si>
  <si>
    <t>151 935 909</t>
  </si>
  <si>
    <t>Pump Shaft Diameter mm/inch</t>
  </si>
  <si>
    <t>1"</t>
  </si>
  <si>
    <t>1 1/4"</t>
  </si>
  <si>
    <t>1 1/2"</t>
  </si>
  <si>
    <t>1 3/16"</t>
  </si>
  <si>
    <t>1 11/16"</t>
  </si>
  <si>
    <t>416 SS</t>
  </si>
  <si>
    <t>8" COUPLINGS</t>
  </si>
  <si>
    <t>310 134 001</t>
  </si>
  <si>
    <t>264 131 5311</t>
  </si>
  <si>
    <t>264 133 5311</t>
  </si>
  <si>
    <t>264 134 5311</t>
  </si>
  <si>
    <t>264 231 5311</t>
  </si>
  <si>
    <t>264 233 5311</t>
  </si>
  <si>
    <t>264 234 5311</t>
  </si>
  <si>
    <t>264 235 5311</t>
  </si>
  <si>
    <t>264 236 5311</t>
  </si>
  <si>
    <t>264 131 6311</t>
  </si>
  <si>
    <t>264 133 6311</t>
  </si>
  <si>
    <t>264 134 6311</t>
  </si>
  <si>
    <t>264 231 6311</t>
  </si>
  <si>
    <t>264 233 6311</t>
  </si>
  <si>
    <t>264 234 6311</t>
  </si>
  <si>
    <t>264 235 6311</t>
  </si>
  <si>
    <t>264 236 6311</t>
  </si>
  <si>
    <t>264 131 7311</t>
  </si>
  <si>
    <t>264 133 7311</t>
  </si>
  <si>
    <t>264 134 7311</t>
  </si>
  <si>
    <t>264 231 7311</t>
  </si>
  <si>
    <t>264 233 7311</t>
  </si>
  <si>
    <t>264 234 7311</t>
  </si>
  <si>
    <t>264 235 7311</t>
  </si>
  <si>
    <t>264 236 7311</t>
  </si>
  <si>
    <t>Motors listed on this page include flat 6m lead(s) and SIC seal.</t>
  </si>
  <si>
    <t>STOCK STATUS*</t>
  </si>
  <si>
    <t>10"  380/415 V  50 Hz</t>
  </si>
  <si>
    <t>Direct on Line</t>
  </si>
  <si>
    <t>10RW-85-380-50-W</t>
  </si>
  <si>
    <t>115</t>
  </si>
  <si>
    <t>1 lead</t>
  </si>
  <si>
    <t>10"</t>
  </si>
  <si>
    <t>10RW-110-380-50-W</t>
  </si>
  <si>
    <t>150</t>
  </si>
  <si>
    <t>10RW-130-380-50-W</t>
  </si>
  <si>
    <t>130</t>
  </si>
  <si>
    <t>174</t>
  </si>
  <si>
    <t>Star Delta</t>
  </si>
  <si>
    <t>10RW-85-380-50-SD-W</t>
  </si>
  <si>
    <t>2 leads</t>
  </si>
  <si>
    <t>10RW-110-380-50-SD-W</t>
  </si>
  <si>
    <t>10RW-130-380-50-SD-W</t>
  </si>
  <si>
    <t>10RW-150-380-50-SD-W</t>
  </si>
  <si>
    <t>200</t>
  </si>
  <si>
    <t>10RW-185-380-50-SD-W</t>
  </si>
  <si>
    <t>185</t>
  </si>
  <si>
    <t>250</t>
  </si>
  <si>
    <t>10RW-85-380-50-S</t>
  </si>
  <si>
    <t>10RW-110-380-50-S</t>
  </si>
  <si>
    <t>10RW-130-380-50-S</t>
  </si>
  <si>
    <t>10RW-85-380-50-SD-S</t>
  </si>
  <si>
    <t>10RW-110-380-50-SD-S</t>
  </si>
  <si>
    <t>10RW-130-380-50-SD-S</t>
  </si>
  <si>
    <t>10RW-150-380-50-SD-S</t>
  </si>
  <si>
    <t>10RW-185-380-50-SD-S</t>
  </si>
  <si>
    <t>weight</t>
  </si>
  <si>
    <t xml:space="preserve"> in kg</t>
  </si>
  <si>
    <t>6RW</t>
  </si>
  <si>
    <t>904L material</t>
  </si>
  <si>
    <t>Silicon Carbide Seal</t>
  </si>
  <si>
    <t>Subtrol-Plus transmitter equipped</t>
  </si>
  <si>
    <t>8RW</t>
  </si>
  <si>
    <t>8 Inch, Wet Wound Motors</t>
  </si>
  <si>
    <t>10 Inch</t>
  </si>
  <si>
    <t>10RW</t>
  </si>
  <si>
    <t>10 Inch, Wet Wound Motors</t>
  </si>
  <si>
    <t>New model required</t>
  </si>
  <si>
    <t>RW, 4"&amp; 6" Encaps to 30 kW</t>
  </si>
  <si>
    <t>6" 37/45 kW &amp; 8" Encaps</t>
  </si>
  <si>
    <t>"Rush" orders may improve the above lead times if requested by customer</t>
  </si>
  <si>
    <t>6SL</t>
  </si>
  <si>
    <t>6 Inch, Streamline Wet Wound Motors</t>
  </si>
  <si>
    <t>6HT</t>
  </si>
  <si>
    <t>6 Inch, Hi-Temp 90 Motors</t>
  </si>
  <si>
    <t>8HT</t>
  </si>
  <si>
    <t>8 Inch, Hi-Temp 75 Motors</t>
  </si>
  <si>
    <t>PE2/PA</t>
  </si>
  <si>
    <r>
      <t>PE2/PA 50</t>
    </r>
    <r>
      <rPr>
        <sz val="10"/>
        <rFont val="Times New Roman"/>
        <family val="1"/>
      </rPr>
      <t>°</t>
    </r>
    <r>
      <rPr>
        <sz val="10"/>
        <rFont val="Arial"/>
        <family val="2"/>
      </rPr>
      <t xml:space="preserve"> C windings</t>
    </r>
  </si>
  <si>
    <r>
      <t>PE2/PA 45</t>
    </r>
    <r>
      <rPr>
        <sz val="10"/>
        <rFont val="Times New Roman"/>
        <family val="1"/>
      </rPr>
      <t>°</t>
    </r>
    <r>
      <rPr>
        <sz val="10"/>
        <rFont val="Arial"/>
        <family val="2"/>
      </rPr>
      <t xml:space="preserve"> C windings</t>
    </r>
  </si>
  <si>
    <t>310 113 015</t>
  </si>
  <si>
    <t xml:space="preserve">LEAD 4X1.5 15M </t>
  </si>
  <si>
    <t>308 016 401</t>
  </si>
  <si>
    <t>including 10m lead</t>
  </si>
  <si>
    <t>including 20m lead</t>
  </si>
  <si>
    <t>including 30m lead</t>
  </si>
  <si>
    <t>including 50m lead</t>
  </si>
  <si>
    <t>5 liter concentrate for all motors</t>
  </si>
  <si>
    <t>FILL SOLUTION CONCENTRATE FOR ALL MOTORS (ENCAPSULATED AND REWINDABLE)</t>
  </si>
  <si>
    <t>308 016 402</t>
  </si>
  <si>
    <t>308 016 403</t>
  </si>
  <si>
    <t>308 016 405</t>
  </si>
  <si>
    <t>LEAD4-2-WIRE-1.5M+PLUG+TRA.RI.</t>
  </si>
  <si>
    <t>310 113 401</t>
  </si>
  <si>
    <t>310 134 401</t>
  </si>
  <si>
    <t>310 113 402</t>
  </si>
  <si>
    <t>310 132 001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</si>
</sst>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&quot;&quot;"/>
    <numFmt numFmtId="175" formatCode="0.0000"/>
  </numFmts>
  <fonts count="5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1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61"/>
      <name val="Arial"/>
      <family val="2"/>
    </font>
    <font>
      <u val="single"/>
      <sz val="2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26"/>
      <name val="Arial"/>
      <family val="2"/>
    </font>
    <font>
      <b/>
      <sz val="10"/>
      <color indexed="56"/>
      <name val="Arial"/>
      <family val="2"/>
    </font>
    <font>
      <sz val="8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8"/>
      <name val="Arial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b/>
      <sz val="26"/>
      <color indexed="8"/>
      <name val="Arial"/>
      <family val="0"/>
    </font>
    <font>
      <b/>
      <sz val="11"/>
      <color indexed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ck"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double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double"/>
      <right/>
      <top/>
      <bottom/>
    </border>
    <border>
      <left style="double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1" fillId="7" borderId="1" applyNumberFormat="0" applyAlignment="0" applyProtection="0"/>
    <xf numFmtId="0" fontId="42" fillId="15" borderId="2" applyNumberFormat="0" applyAlignment="0" applyProtection="0"/>
    <xf numFmtId="0" fontId="4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5" fillId="16" borderId="7" applyNumberFormat="0" applyAlignment="0" applyProtection="0"/>
    <xf numFmtId="0" fontId="34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39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15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 wrapText="1"/>
    </xf>
    <xf numFmtId="0" fontId="2" fillId="15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15" borderId="0" xfId="0" applyFill="1" applyAlignment="1">
      <alignment/>
    </xf>
    <xf numFmtId="172" fontId="0" fillId="15" borderId="0" xfId="0" applyNumberFormat="1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1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15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4" fontId="2" fillId="0" borderId="12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 applyProtection="1" quotePrefix="1">
      <alignment horizontal="center"/>
      <protection/>
    </xf>
    <xf numFmtId="4" fontId="5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 applyProtection="1">
      <alignment horizontal="center"/>
      <protection/>
    </xf>
    <xf numFmtId="0" fontId="0" fillId="15" borderId="0" xfId="0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15" borderId="14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12" xfId="0" applyFont="1" applyBorder="1" applyAlignment="1">
      <alignment horizontal="center" wrapText="1"/>
    </xf>
    <xf numFmtId="4" fontId="1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/>
    </xf>
    <xf numFmtId="0" fontId="5" fillId="15" borderId="0" xfId="0" applyFont="1" applyFill="1" applyBorder="1" applyAlignment="1">
      <alignment/>
    </xf>
    <xf numFmtId="0" fontId="5" fillId="15" borderId="11" xfId="0" applyFont="1" applyFill="1" applyBorder="1" applyAlignment="1">
      <alignment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15" borderId="18" xfId="0" applyFont="1" applyFill="1" applyBorder="1" applyAlignment="1">
      <alignment/>
    </xf>
    <xf numFmtId="0" fontId="5" fillId="18" borderId="13" xfId="0" applyFont="1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13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19" borderId="13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9" xfId="0" applyFill="1" applyBorder="1" applyAlignment="1">
      <alignment/>
    </xf>
    <xf numFmtId="0" fontId="0" fillId="18" borderId="23" xfId="0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25" xfId="0" applyFill="1" applyBorder="1" applyAlignment="1">
      <alignment/>
    </xf>
    <xf numFmtId="0" fontId="0" fillId="18" borderId="26" xfId="0" applyFill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3" xfId="0" applyFont="1" applyBorder="1" applyAlignment="1">
      <alignment/>
    </xf>
    <xf numFmtId="0" fontId="0" fillId="18" borderId="20" xfId="0" applyFill="1" applyBorder="1" applyAlignment="1">
      <alignment/>
    </xf>
    <xf numFmtId="0" fontId="0" fillId="0" borderId="26" xfId="0" applyBorder="1" applyAlignment="1">
      <alignment/>
    </xf>
    <xf numFmtId="0" fontId="0" fillId="19" borderId="13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5" fillId="18" borderId="12" xfId="0" applyFont="1" applyFill="1" applyBorder="1" applyAlignment="1">
      <alignment/>
    </xf>
    <xf numFmtId="0" fontId="5" fillId="18" borderId="19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2" fillId="15" borderId="14" xfId="0" applyFont="1" applyFill="1" applyBorder="1" applyAlignment="1">
      <alignment horizontal="center"/>
    </xf>
    <xf numFmtId="0" fontId="2" fillId="15" borderId="27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15" borderId="18" xfId="0" applyFill="1" applyBorder="1" applyAlignment="1">
      <alignment/>
    </xf>
    <xf numFmtId="0" fontId="0" fillId="15" borderId="14" xfId="0" applyFont="1" applyFill="1" applyBorder="1" applyAlignment="1">
      <alignment/>
    </xf>
    <xf numFmtId="0" fontId="0" fillId="15" borderId="14" xfId="0" applyFont="1" applyFill="1" applyBorder="1" applyAlignment="1">
      <alignment horizontal="center"/>
    </xf>
    <xf numFmtId="3" fontId="0" fillId="15" borderId="14" xfId="0" applyNumberFormat="1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0" xfId="0" applyFont="1" applyFill="1" applyBorder="1" applyAlignment="1">
      <alignment/>
    </xf>
    <xf numFmtId="0" fontId="9" fillId="15" borderId="0" xfId="0" applyFont="1" applyFill="1" applyBorder="1" applyAlignment="1">
      <alignment horizontal="center"/>
    </xf>
    <xf numFmtId="3" fontId="0" fillId="15" borderId="0" xfId="0" applyNumberFormat="1" applyFill="1" applyBorder="1" applyAlignment="1">
      <alignment/>
    </xf>
    <xf numFmtId="0" fontId="0" fillId="0" borderId="27" xfId="0" applyBorder="1" applyAlignment="1">
      <alignment/>
    </xf>
    <xf numFmtId="4" fontId="0" fillId="15" borderId="0" xfId="0" applyNumberFormat="1" applyFill="1" applyBorder="1" applyAlignment="1">
      <alignment horizontal="center"/>
    </xf>
    <xf numFmtId="0" fontId="0" fillId="15" borderId="28" xfId="0" applyFill="1" applyBorder="1" applyAlignment="1">
      <alignment/>
    </xf>
    <xf numFmtId="0" fontId="0" fillId="15" borderId="21" xfId="0" applyFill="1" applyBorder="1" applyAlignment="1">
      <alignment/>
    </xf>
    <xf numFmtId="1" fontId="0" fillId="0" borderId="2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15" borderId="14" xfId="0" applyFont="1" applyFill="1" applyBorder="1" applyAlignment="1">
      <alignment/>
    </xf>
    <xf numFmtId="0" fontId="0" fillId="15" borderId="14" xfId="0" applyFill="1" applyBorder="1" applyAlignment="1">
      <alignment/>
    </xf>
    <xf numFmtId="49" fontId="2" fillId="15" borderId="0" xfId="0" applyNumberFormat="1" applyFont="1" applyFill="1" applyBorder="1" applyAlignment="1">
      <alignment/>
    </xf>
    <xf numFmtId="0" fontId="2" fillId="15" borderId="0" xfId="0" applyFont="1" applyFill="1" applyBorder="1" applyAlignment="1" applyProtection="1">
      <alignment horizontal="left"/>
      <protection/>
    </xf>
    <xf numFmtId="49" fontId="2" fillId="15" borderId="0" xfId="0" applyNumberFormat="1" applyFont="1" applyFill="1" applyBorder="1" applyAlignment="1" applyProtection="1">
      <alignment horizontal="right"/>
      <protection/>
    </xf>
    <xf numFmtId="0" fontId="5" fillId="0" borderId="11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 applyProtection="1" quotePrefix="1">
      <alignment horizontal="left"/>
      <protection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15" borderId="27" xfId="0" applyFill="1" applyBorder="1" applyAlignment="1">
      <alignment/>
    </xf>
    <xf numFmtId="173" fontId="10" fillId="20" borderId="22" xfId="0" applyNumberFormat="1" applyFont="1" applyFill="1" applyBorder="1" applyAlignment="1" applyProtection="1">
      <alignment horizontal="center"/>
      <protection locked="0"/>
    </xf>
    <xf numFmtId="172" fontId="0" fillId="15" borderId="0" xfId="0" applyNumberFormat="1" applyFont="1" applyFill="1" applyAlignment="1">
      <alignment horizontal="centerContinuous"/>
    </xf>
    <xf numFmtId="172" fontId="0" fillId="15" borderId="0" xfId="0" applyNumberFormat="1" applyFont="1" applyFill="1" applyBorder="1" applyAlignment="1">
      <alignment horizontal="centerContinuous"/>
    </xf>
    <xf numFmtId="172" fontId="3" fillId="15" borderId="14" xfId="0" applyNumberFormat="1" applyFont="1" applyFill="1" applyBorder="1" applyAlignment="1">
      <alignment horizontal="centerContinuous"/>
    </xf>
    <xf numFmtId="172" fontId="3" fillId="15" borderId="0" xfId="0" applyNumberFormat="1" applyFont="1" applyFill="1" applyBorder="1" applyAlignment="1">
      <alignment horizontal="centerContinuous"/>
    </xf>
    <xf numFmtId="1" fontId="0" fillId="0" borderId="16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Border="1" applyAlignment="1">
      <alignment horizontal="centerContinuous" vertical="center"/>
    </xf>
    <xf numFmtId="3" fontId="5" fillId="0" borderId="30" xfId="0" applyNumberFormat="1" applyFont="1" applyFill="1" applyBorder="1" applyAlignment="1">
      <alignment horizontal="centerContinuous" wrapText="1"/>
    </xf>
    <xf numFmtId="0" fontId="17" fillId="0" borderId="13" xfId="0" applyFont="1" applyBorder="1" applyAlignment="1">
      <alignment horizontal="centerContinuous"/>
    </xf>
    <xf numFmtId="0" fontId="17" fillId="0" borderId="12" xfId="0" applyFont="1" applyBorder="1" applyAlignment="1">
      <alignment horizontal="centerContinuous"/>
    </xf>
    <xf numFmtId="0" fontId="17" fillId="0" borderId="19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2" fillId="0" borderId="31" xfId="0" applyFont="1" applyBorder="1" applyAlignment="1" applyProtection="1">
      <alignment horizontal="center"/>
      <protection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 applyProtection="1">
      <alignment horizontal="center"/>
      <protection/>
    </xf>
    <xf numFmtId="3" fontId="5" fillId="0" borderId="31" xfId="0" applyNumberFormat="1" applyFont="1" applyFill="1" applyBorder="1" applyAlignment="1">
      <alignment horizontal="centerContinuous" wrapText="1"/>
    </xf>
    <xf numFmtId="0" fontId="22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0" fillId="15" borderId="25" xfId="0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24" xfId="0" applyFill="1" applyBorder="1" applyAlignment="1">
      <alignment/>
    </xf>
    <xf numFmtId="0" fontId="12" fillId="0" borderId="22" xfId="0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/>
    </xf>
    <xf numFmtId="0" fontId="4" fillId="0" borderId="11" xfId="0" applyFont="1" applyFill="1" applyBorder="1" applyAlignment="1">
      <alignment/>
    </xf>
    <xf numFmtId="0" fontId="5" fillId="15" borderId="14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4" fillId="15" borderId="11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27" xfId="0" applyBorder="1" applyAlignment="1">
      <alignment horizontal="center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 wrapText="1"/>
    </xf>
    <xf numFmtId="172" fontId="3" fillId="15" borderId="14" xfId="0" applyNumberFormat="1" applyFont="1" applyFill="1" applyBorder="1" applyAlignment="1">
      <alignment horizontal="center"/>
    </xf>
    <xf numFmtId="172" fontId="3" fillId="15" borderId="0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0" fontId="2" fillId="0" borderId="32" xfId="0" applyFont="1" applyBorder="1" applyAlignment="1" applyProtection="1">
      <alignment horizontal="center"/>
      <protection/>
    </xf>
    <xf numFmtId="4" fontId="11" fillId="0" borderId="10" xfId="0" applyNumberFormat="1" applyFont="1" applyBorder="1" applyAlignment="1">
      <alignment/>
    </xf>
    <xf numFmtId="0" fontId="11" fillId="5" borderId="12" xfId="0" applyFont="1" applyFill="1" applyBorder="1" applyAlignment="1">
      <alignment horizontal="center" wrapText="1"/>
    </xf>
    <xf numFmtId="4" fontId="4" fillId="5" borderId="12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 applyProtection="1">
      <alignment horizontal="right"/>
      <protection/>
    </xf>
    <xf numFmtId="0" fontId="0" fillId="15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3" fillId="15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15" borderId="27" xfId="0" applyFont="1" applyFill="1" applyBorder="1" applyAlignment="1">
      <alignment horizontal="center"/>
    </xf>
    <xf numFmtId="0" fontId="23" fillId="15" borderId="10" xfId="0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3" fontId="23" fillId="15" borderId="0" xfId="0" applyNumberFormat="1" applyFont="1" applyFill="1" applyBorder="1" applyAlignment="1">
      <alignment horizontal="center"/>
    </xf>
    <xf numFmtId="0" fontId="23" fillId="15" borderId="30" xfId="0" applyFont="1" applyFill="1" applyBorder="1" applyAlignment="1">
      <alignment horizontal="center"/>
    </xf>
    <xf numFmtId="0" fontId="6" fillId="15" borderId="30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Continuous"/>
    </xf>
    <xf numFmtId="0" fontId="0" fillId="15" borderId="11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1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/>
    </xf>
    <xf numFmtId="172" fontId="5" fillId="15" borderId="0" xfId="0" applyNumberFormat="1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Continuous" vertical="center"/>
    </xf>
    <xf numFmtId="4" fontId="11" fillId="0" borderId="34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3" fontId="11" fillId="0" borderId="31" xfId="0" applyNumberFormat="1" applyFont="1" applyFill="1" applyBorder="1" applyAlignment="1">
      <alignment horizontal="centerContinuous" wrapText="1"/>
    </xf>
    <xf numFmtId="4" fontId="0" fillId="0" borderId="0" xfId="0" applyNumberForma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23" fillId="15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 applyProtection="1">
      <alignment horizontal="left"/>
      <protection/>
    </xf>
    <xf numFmtId="4" fontId="2" fillId="0" borderId="22" xfId="0" applyNumberFormat="1" applyFont="1" applyFill="1" applyBorder="1" applyAlignment="1">
      <alignment horizontal="left" wrapText="1"/>
    </xf>
    <xf numFmtId="0" fontId="0" fillId="18" borderId="0" xfId="0" applyFill="1" applyBorder="1" applyAlignment="1">
      <alignment/>
    </xf>
    <xf numFmtId="0" fontId="0" fillId="0" borderId="21" xfId="0" applyBorder="1" applyAlignment="1">
      <alignment/>
    </xf>
    <xf numFmtId="0" fontId="5" fillId="5" borderId="35" xfId="0" applyFont="1" applyFill="1" applyBorder="1" applyAlignment="1">
      <alignment horizontal="center"/>
    </xf>
    <xf numFmtId="4" fontId="11" fillId="5" borderId="35" xfId="0" applyNumberFormat="1" applyFont="1" applyFill="1" applyBorder="1" applyAlignment="1">
      <alignment/>
    </xf>
    <xf numFmtId="4" fontId="11" fillId="5" borderId="36" xfId="0" applyNumberFormat="1" applyFont="1" applyFill="1" applyBorder="1" applyAlignment="1">
      <alignment/>
    </xf>
    <xf numFmtId="0" fontId="0" fillId="5" borderId="36" xfId="0" applyFill="1" applyBorder="1" applyAlignment="1">
      <alignment/>
    </xf>
    <xf numFmtId="0" fontId="5" fillId="5" borderId="37" xfId="0" applyFont="1" applyFill="1" applyBorder="1" applyAlignment="1">
      <alignment horizontal="center"/>
    </xf>
    <xf numFmtId="4" fontId="11" fillId="5" borderId="37" xfId="0" applyNumberFormat="1" applyFont="1" applyFill="1" applyBorder="1" applyAlignment="1">
      <alignment/>
    </xf>
    <xf numFmtId="4" fontId="11" fillId="5" borderId="38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Continuous" wrapText="1"/>
    </xf>
    <xf numFmtId="3" fontId="11" fillId="0" borderId="39" xfId="0" applyNumberFormat="1" applyFont="1" applyFill="1" applyBorder="1" applyAlignment="1">
      <alignment horizontal="centerContinuous" wrapText="1"/>
    </xf>
    <xf numFmtId="0" fontId="0" fillId="0" borderId="4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21" xfId="0" applyFont="1" applyFill="1" applyBorder="1" applyAlignment="1" applyProtection="1">
      <alignment horizontal="left"/>
      <protection/>
    </xf>
    <xf numFmtId="0" fontId="11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4" fillId="0" borderId="11" xfId="0" applyFont="1" applyBorder="1" applyAlignment="1">
      <alignment horizontal="left"/>
    </xf>
    <xf numFmtId="172" fontId="0" fillId="15" borderId="27" xfId="0" applyNumberFormat="1" applyFont="1" applyFill="1" applyBorder="1" applyAlignment="1">
      <alignment horizontal="centerContinuous"/>
    </xf>
    <xf numFmtId="2" fontId="11" fillId="0" borderId="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1" fillId="0" borderId="0" xfId="0" applyNumberFormat="1" applyFont="1" applyFill="1" applyBorder="1" applyAlignment="1">
      <alignment horizontal="right" vertical="center"/>
    </xf>
    <xf numFmtId="0" fontId="0" fillId="15" borderId="41" xfId="0" applyFont="1" applyFill="1" applyBorder="1" applyAlignment="1">
      <alignment/>
    </xf>
    <xf numFmtId="0" fontId="0" fillId="15" borderId="42" xfId="0" applyFont="1" applyFill="1" applyBorder="1" applyAlignment="1">
      <alignment/>
    </xf>
    <xf numFmtId="0" fontId="0" fillId="15" borderId="42" xfId="0" applyFont="1" applyFill="1" applyBorder="1" applyAlignment="1">
      <alignment horizontal="center"/>
    </xf>
    <xf numFmtId="3" fontId="5" fillId="15" borderId="34" xfId="0" applyNumberFormat="1" applyFont="1" applyFill="1" applyBorder="1" applyAlignment="1">
      <alignment horizontal="centerContinuous" wrapText="1"/>
    </xf>
    <xf numFmtId="3" fontId="5" fillId="15" borderId="42" xfId="0" applyNumberFormat="1" applyFont="1" applyFill="1" applyBorder="1" applyAlignment="1">
      <alignment horizontal="centerContinuous" wrapText="1"/>
    </xf>
    <xf numFmtId="3" fontId="11" fillId="15" borderId="43" xfId="0" applyNumberFormat="1" applyFont="1" applyFill="1" applyBorder="1" applyAlignment="1">
      <alignment horizontal="centerContinuous" wrapText="1"/>
    </xf>
    <xf numFmtId="0" fontId="0" fillId="15" borderId="43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172" fontId="3" fillId="15" borderId="27" xfId="0" applyNumberFormat="1" applyFont="1" applyFill="1" applyBorder="1" applyAlignment="1">
      <alignment horizontal="right"/>
    </xf>
    <xf numFmtId="0" fontId="2" fillId="0" borderId="27" xfId="0" applyFont="1" applyBorder="1" applyAlignment="1">
      <alignment/>
    </xf>
    <xf numFmtId="172" fontId="23" fillId="15" borderId="24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5" borderId="44" xfId="0" applyNumberFormat="1" applyFont="1" applyFill="1" applyBorder="1" applyAlignment="1">
      <alignment horizontal="center" wrapText="1"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4" fillId="5" borderId="47" xfId="0" applyFont="1" applyFill="1" applyBorder="1" applyAlignment="1" applyProtection="1">
      <alignment horizontal="left"/>
      <protection/>
    </xf>
    <xf numFmtId="0" fontId="0" fillId="5" borderId="35" xfId="0" applyFill="1" applyBorder="1" applyAlignment="1">
      <alignment/>
    </xf>
    <xf numFmtId="0" fontId="2" fillId="5" borderId="47" xfId="0" applyFont="1" applyFill="1" applyBorder="1" applyAlignment="1" applyProtection="1">
      <alignment horizontal="center"/>
      <protection/>
    </xf>
    <xf numFmtId="4" fontId="5" fillId="5" borderId="35" xfId="0" applyNumberFormat="1" applyFont="1" applyFill="1" applyBorder="1" applyAlignment="1">
      <alignment/>
    </xf>
    <xf numFmtId="0" fontId="0" fillId="5" borderId="47" xfId="0" applyFill="1" applyBorder="1" applyAlignment="1">
      <alignment horizontal="center"/>
    </xf>
    <xf numFmtId="4" fontId="5" fillId="5" borderId="37" xfId="0" applyNumberFormat="1" applyFont="1" applyFill="1" applyBorder="1" applyAlignment="1">
      <alignment/>
    </xf>
    <xf numFmtId="0" fontId="0" fillId="5" borderId="48" xfId="0" applyFill="1" applyBorder="1" applyAlignment="1">
      <alignment/>
    </xf>
    <xf numFmtId="0" fontId="0" fillId="5" borderId="47" xfId="0" applyFill="1" applyBorder="1" applyAlignment="1">
      <alignment/>
    </xf>
    <xf numFmtId="0" fontId="2" fillId="5" borderId="49" xfId="0" applyFont="1" applyFill="1" applyBorder="1" applyAlignment="1" applyProtection="1">
      <alignment horizontal="center"/>
      <protection/>
    </xf>
    <xf numFmtId="9" fontId="26" fillId="0" borderId="0" xfId="57" applyFont="1" applyFill="1" applyBorder="1" applyAlignment="1">
      <alignment/>
    </xf>
    <xf numFmtId="0" fontId="26" fillId="5" borderId="35" xfId="0" applyFont="1" applyFill="1" applyBorder="1" applyAlignment="1">
      <alignment horizontal="center"/>
    </xf>
    <xf numFmtId="2" fontId="5" fillId="0" borderId="0" xfId="57" applyNumberFormat="1" applyFont="1" applyFill="1" applyBorder="1" applyAlignment="1">
      <alignment/>
    </xf>
    <xf numFmtId="0" fontId="26" fillId="5" borderId="35" xfId="0" applyFont="1" applyFill="1" applyBorder="1" applyAlignment="1">
      <alignment horizontal="left"/>
    </xf>
    <xf numFmtId="4" fontId="26" fillId="0" borderId="0" xfId="0" applyNumberFormat="1" applyFont="1" applyAlignment="1">
      <alignment/>
    </xf>
    <xf numFmtId="0" fontId="28" fillId="0" borderId="10" xfId="0" applyFont="1" applyBorder="1" applyAlignment="1">
      <alignment horizontal="center"/>
    </xf>
    <xf numFmtId="4" fontId="27" fillId="0" borderId="19" xfId="0" applyNumberFormat="1" applyFont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27" fillId="0" borderId="27" xfId="0" applyFont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30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4" fontId="27" fillId="0" borderId="12" xfId="0" applyNumberFormat="1" applyFont="1" applyBorder="1" applyAlignment="1">
      <alignment horizontal="center" wrapText="1"/>
    </xf>
    <xf numFmtId="4" fontId="27" fillId="5" borderId="19" xfId="0" applyNumberFormat="1" applyFont="1" applyFill="1" applyBorder="1" applyAlignment="1">
      <alignment horizontal="center" wrapText="1"/>
    </xf>
    <xf numFmtId="0" fontId="31" fillId="15" borderId="50" xfId="0" applyFont="1" applyFill="1" applyBorder="1" applyAlignment="1">
      <alignment horizontal="center" wrapText="1"/>
    </xf>
    <xf numFmtId="4" fontId="27" fillId="0" borderId="51" xfId="0" applyNumberFormat="1" applyFont="1" applyBorder="1" applyAlignment="1">
      <alignment horizontal="center" wrapText="1"/>
    </xf>
    <xf numFmtId="0" fontId="28" fillId="0" borderId="10" xfId="0" applyFont="1" applyBorder="1" applyAlignment="1">
      <alignment/>
    </xf>
    <xf numFmtId="0" fontId="2" fillId="0" borderId="11" xfId="0" applyFont="1" applyFill="1" applyBorder="1" applyAlignment="1" applyProtection="1">
      <alignment horizontal="center"/>
      <protection locked="0"/>
    </xf>
    <xf numFmtId="0" fontId="7" fillId="20" borderId="0" xfId="0" applyFont="1" applyFill="1" applyBorder="1" applyAlignment="1">
      <alignment/>
    </xf>
    <xf numFmtId="0" fontId="7" fillId="2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2" fontId="11" fillId="0" borderId="14" xfId="0" applyNumberFormat="1" applyFont="1" applyBorder="1" applyAlignment="1">
      <alignment horizontal="right"/>
    </xf>
    <xf numFmtId="0" fontId="27" fillId="0" borderId="25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0" fillId="0" borderId="52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172" fontId="0" fillId="0" borderId="54" xfId="0" applyNumberFormat="1" applyFont="1" applyFill="1" applyBorder="1" applyAlignment="1">
      <alignment horizontal="center"/>
    </xf>
    <xf numFmtId="4" fontId="5" fillId="0" borderId="54" xfId="0" applyNumberFormat="1" applyFont="1" applyFill="1" applyBorder="1" applyAlignment="1">
      <alignment/>
    </xf>
    <xf numFmtId="0" fontId="5" fillId="0" borderId="54" xfId="0" applyFont="1" applyBorder="1" applyAlignment="1">
      <alignment horizontal="center"/>
    </xf>
    <xf numFmtId="2" fontId="11" fillId="0" borderId="54" xfId="0" applyNumberFormat="1" applyFont="1" applyBorder="1" applyAlignment="1">
      <alignment horizontal="right"/>
    </xf>
    <xf numFmtId="0" fontId="27" fillId="0" borderId="55" xfId="0" applyFont="1" applyBorder="1" applyAlignment="1">
      <alignment horizontal="center"/>
    </xf>
    <xf numFmtId="0" fontId="0" fillId="20" borderId="0" xfId="0" applyFill="1" applyAlignment="1">
      <alignment/>
    </xf>
    <xf numFmtId="0" fontId="25" fillId="5" borderId="0" xfId="0" applyFont="1" applyFill="1" applyBorder="1" applyAlignment="1">
      <alignment horizontal="center" textRotation="30"/>
    </xf>
    <xf numFmtId="0" fontId="25" fillId="5" borderId="27" xfId="0" applyFont="1" applyFill="1" applyBorder="1" applyAlignment="1">
      <alignment horizontal="center" textRotation="30"/>
    </xf>
    <xf numFmtId="0" fontId="25" fillId="5" borderId="10" xfId="0" applyFont="1" applyFill="1" applyBorder="1" applyAlignment="1">
      <alignment horizontal="center" textRotation="30"/>
    </xf>
    <xf numFmtId="0" fontId="25" fillId="5" borderId="24" xfId="0" applyFont="1" applyFill="1" applyBorder="1" applyAlignment="1">
      <alignment horizontal="center" textRotation="30"/>
    </xf>
    <xf numFmtId="0" fontId="25" fillId="5" borderId="56" xfId="0" applyFont="1" applyFill="1" applyBorder="1" applyAlignment="1">
      <alignment horizontal="center" textRotation="30"/>
    </xf>
    <xf numFmtId="0" fontId="25" fillId="5" borderId="57" xfId="0" applyFont="1" applyFill="1" applyBorder="1" applyAlignment="1">
      <alignment horizontal="center" textRotation="30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96-PL1" xfId="33"/>
    <cellStyle name="Standar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866775</xdr:colOff>
      <xdr:row>1</xdr:row>
      <xdr:rowOff>114300</xdr:rowOff>
    </xdr:to>
    <xdr:pic>
      <xdr:nvPicPr>
        <xdr:cNvPr id="1" name="Picture 1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371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1</xdr:row>
      <xdr:rowOff>104775</xdr:rowOff>
    </xdr:to>
    <xdr:pic>
      <xdr:nvPicPr>
        <xdr:cNvPr id="1" name="Picture 46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66675</xdr:rowOff>
    </xdr:from>
    <xdr:to>
      <xdr:col>2</xdr:col>
      <xdr:colOff>133350</xdr:colOff>
      <xdr:row>24</xdr:row>
      <xdr:rowOff>171450</xdr:rowOff>
    </xdr:to>
    <xdr:pic>
      <xdr:nvPicPr>
        <xdr:cNvPr id="2" name="Picture 47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38650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76200</xdr:colOff>
      <xdr:row>1</xdr:row>
      <xdr:rowOff>114300</xdr:rowOff>
    </xdr:to>
    <xdr:pic>
      <xdr:nvPicPr>
        <xdr:cNvPr id="1" name="Picture 1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552450</xdr:colOff>
      <xdr:row>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828800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552450</xdr:colOff>
      <xdr:row>33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9525" y="1828800"/>
          <a:ext cx="542925" cy="420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0" anchor="ctr" vert="wordArtVertRtl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inch</a:t>
          </a:r>
        </a:p>
      </xdr:txBody>
    </xdr:sp>
    <xdr:clientData/>
  </xdr:twoCellAnchor>
  <xdr:twoCellAnchor>
    <xdr:from>
      <xdr:col>0</xdr:col>
      <xdr:colOff>0</xdr:colOff>
      <xdr:row>33</xdr:row>
      <xdr:rowOff>152400</xdr:rowOff>
    </xdr:from>
    <xdr:to>
      <xdr:col>0</xdr:col>
      <xdr:colOff>552450</xdr:colOff>
      <xdr:row>52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6029325"/>
          <a:ext cx="552450" cy="2924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0" bIns="0" anchor="ctr" vert="wordArtVertRtl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inch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552450</xdr:colOff>
      <xdr:row>55</xdr:row>
      <xdr:rowOff>9525</xdr:rowOff>
    </xdr:to>
    <xdr:sp>
      <xdr:nvSpPr>
        <xdr:cNvPr id="4" name="Text 4"/>
        <xdr:cNvSpPr txBox="1">
          <a:spLocks noChangeArrowheads="1"/>
        </xdr:cNvSpPr>
      </xdr:nvSpPr>
      <xdr:spPr>
        <a:xfrm>
          <a:off x="0" y="8953500"/>
          <a:ext cx="5524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PTC</a:t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1</xdr:col>
      <xdr:colOff>0</xdr:colOff>
      <xdr:row>67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0" y="9458325"/>
          <a:ext cx="561975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45720" bIns="0" anchor="ctr" vert="wordArtVertRtl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 inch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28575</xdr:rowOff>
    </xdr:from>
    <xdr:to>
      <xdr:col>2</xdr:col>
      <xdr:colOff>1009650</xdr:colOff>
      <xdr:row>2</xdr:row>
      <xdr:rowOff>38100</xdr:rowOff>
    </xdr:to>
    <xdr:pic>
      <xdr:nvPicPr>
        <xdr:cNvPr id="6" name="Picture 29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371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276225</xdr:colOff>
      <xdr:row>28</xdr:row>
      <xdr:rowOff>19050</xdr:rowOff>
    </xdr:from>
    <xdr:ext cx="228600" cy="857250"/>
    <xdr:sp>
      <xdr:nvSpPr>
        <xdr:cNvPr id="7" name="Textfeld 7"/>
        <xdr:cNvSpPr txBox="1">
          <a:spLocks noChangeArrowheads="1"/>
        </xdr:cNvSpPr>
      </xdr:nvSpPr>
      <xdr:spPr>
        <a:xfrm rot="18517547">
          <a:off x="8629650" y="5086350"/>
          <a:ext cx="228600" cy="8572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PUR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1</xdr:row>
      <xdr:rowOff>104775</xdr:rowOff>
    </xdr:to>
    <xdr:pic>
      <xdr:nvPicPr>
        <xdr:cNvPr id="1" name="Picture 27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4</xdr:row>
      <xdr:rowOff>190500</xdr:rowOff>
    </xdr:from>
    <xdr:to>
      <xdr:col>2</xdr:col>
      <xdr:colOff>800100</xdr:colOff>
      <xdr:row>7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1247775" y="904875"/>
          <a:ext cx="1285875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4</xdr:row>
      <xdr:rowOff>190500</xdr:rowOff>
    </xdr:from>
    <xdr:to>
      <xdr:col>2</xdr:col>
      <xdr:colOff>1019175</xdr:colOff>
      <xdr:row>6</xdr:row>
      <xdr:rowOff>142875</xdr:rowOff>
    </xdr:to>
    <xdr:sp>
      <xdr:nvSpPr>
        <xdr:cNvPr id="2" name="Line 8"/>
        <xdr:cNvSpPr>
          <a:spLocks/>
        </xdr:cNvSpPr>
      </xdr:nvSpPr>
      <xdr:spPr>
        <a:xfrm flipH="1">
          <a:off x="2466975" y="904875"/>
          <a:ext cx="285750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323850</xdr:colOff>
      <xdr:row>7</xdr:row>
      <xdr:rowOff>9525</xdr:rowOff>
    </xdr:to>
    <xdr:sp>
      <xdr:nvSpPr>
        <xdr:cNvPr id="3" name="Line 9"/>
        <xdr:cNvSpPr>
          <a:spLocks/>
        </xdr:cNvSpPr>
      </xdr:nvSpPr>
      <xdr:spPr>
        <a:xfrm>
          <a:off x="3133725" y="914400"/>
          <a:ext cx="285750" cy="3333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4</xdr:row>
      <xdr:rowOff>190500</xdr:rowOff>
    </xdr:from>
    <xdr:to>
      <xdr:col>4</xdr:col>
      <xdr:colOff>238125</xdr:colOff>
      <xdr:row>6</xdr:row>
      <xdr:rowOff>142875</xdr:rowOff>
    </xdr:to>
    <xdr:sp>
      <xdr:nvSpPr>
        <xdr:cNvPr id="4" name="Line 10"/>
        <xdr:cNvSpPr>
          <a:spLocks/>
        </xdr:cNvSpPr>
      </xdr:nvSpPr>
      <xdr:spPr>
        <a:xfrm>
          <a:off x="3524250" y="904875"/>
          <a:ext cx="447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5</xdr:row>
      <xdr:rowOff>0</xdr:rowOff>
    </xdr:from>
    <xdr:to>
      <xdr:col>6</xdr:col>
      <xdr:colOff>190500</xdr:colOff>
      <xdr:row>6</xdr:row>
      <xdr:rowOff>152400</xdr:rowOff>
    </xdr:to>
    <xdr:sp>
      <xdr:nvSpPr>
        <xdr:cNvPr id="5" name="Line 11"/>
        <xdr:cNvSpPr>
          <a:spLocks/>
        </xdr:cNvSpPr>
      </xdr:nvSpPr>
      <xdr:spPr>
        <a:xfrm>
          <a:off x="3933825" y="914400"/>
          <a:ext cx="1447800" cy="314325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5</xdr:row>
      <xdr:rowOff>0</xdr:rowOff>
    </xdr:from>
    <xdr:to>
      <xdr:col>5</xdr:col>
      <xdr:colOff>190500</xdr:colOff>
      <xdr:row>6</xdr:row>
      <xdr:rowOff>142875</xdr:rowOff>
    </xdr:to>
    <xdr:sp>
      <xdr:nvSpPr>
        <xdr:cNvPr id="6" name="Line 12"/>
        <xdr:cNvSpPr>
          <a:spLocks/>
        </xdr:cNvSpPr>
      </xdr:nvSpPr>
      <xdr:spPr>
        <a:xfrm>
          <a:off x="3705225" y="914400"/>
          <a:ext cx="1019175" cy="304800"/>
        </a:xfrm>
        <a:prstGeom prst="line">
          <a:avLst/>
        </a:prstGeom>
        <a:noFill/>
        <a:ln w="9525" cmpd="sng">
          <a:solidFill>
            <a:srgbClr val="9966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3.8515625" style="0" customWidth="1"/>
    <col min="2" max="2" width="18.421875" style="0" customWidth="1"/>
  </cols>
  <sheetData>
    <row r="1" spans="1:2" ht="27">
      <c r="A1" s="175" t="s">
        <v>116</v>
      </c>
      <c r="B1" s="175" t="s">
        <v>117</v>
      </c>
    </row>
    <row r="2" spans="1:2" ht="27">
      <c r="A2" s="176" t="s">
        <v>118</v>
      </c>
      <c r="B2" s="157">
        <v>1</v>
      </c>
    </row>
    <row r="3" spans="1:2" ht="27">
      <c r="A3" s="176" t="s">
        <v>119</v>
      </c>
      <c r="B3" s="157">
        <v>1</v>
      </c>
    </row>
    <row r="4" spans="1:2" ht="27">
      <c r="A4" s="176" t="s">
        <v>120</v>
      </c>
      <c r="B4" s="157">
        <v>1</v>
      </c>
    </row>
    <row r="5" spans="1:2" ht="27">
      <c r="A5" s="176" t="s">
        <v>456</v>
      </c>
      <c r="B5" s="157">
        <v>1</v>
      </c>
    </row>
    <row r="6" spans="1:2" ht="27">
      <c r="A6" s="176" t="s">
        <v>295</v>
      </c>
      <c r="B6" s="157">
        <v>1</v>
      </c>
    </row>
    <row r="7" spans="1:2" ht="27">
      <c r="A7" s="176" t="s">
        <v>121</v>
      </c>
      <c r="B7" s="157">
        <v>1</v>
      </c>
    </row>
    <row r="9" ht="63.75">
      <c r="B9" s="80" t="s">
        <v>122</v>
      </c>
    </row>
    <row r="10" ht="76.5">
      <c r="B10" s="80" t="s">
        <v>128</v>
      </c>
    </row>
  </sheetData>
  <sheetProtection password="C7D6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1"/>
  <sheetViews>
    <sheetView zoomScalePageLayoutView="0" workbookViewId="0" topLeftCell="A4">
      <selection activeCell="A4" sqref="A4"/>
    </sheetView>
  </sheetViews>
  <sheetFormatPr defaultColWidth="6.7109375" defaultRowHeight="12.75"/>
  <cols>
    <col min="1" max="1" width="7.00390625" style="1" customWidth="1"/>
    <col min="2" max="2" width="15.57421875" style="1" customWidth="1"/>
    <col min="3" max="3" width="21.00390625" style="16" customWidth="1"/>
    <col min="4" max="4" width="26.7109375" style="16" customWidth="1"/>
    <col min="5" max="5" width="28.8515625" style="16" customWidth="1"/>
    <col min="6" max="7" width="6.7109375" style="0" customWidth="1"/>
    <col min="8" max="8" width="6.7109375" style="0" customWidth="1" collapsed="1"/>
    <col min="9" max="9" width="6.7109375" style="0" customWidth="1"/>
    <col min="10" max="10" width="6.7109375" style="0" customWidth="1" collapsed="1"/>
  </cols>
  <sheetData>
    <row r="1" spans="1:5" ht="34.5" customHeight="1">
      <c r="A1" s="81"/>
      <c r="B1" s="61"/>
      <c r="C1" s="125"/>
      <c r="D1" s="125"/>
      <c r="E1" s="210"/>
    </row>
    <row r="2" spans="1:5" s="1" customFormat="1" ht="18">
      <c r="A2" s="40"/>
      <c r="B2" s="14"/>
      <c r="C2" s="34"/>
      <c r="E2" s="302" t="s">
        <v>7</v>
      </c>
    </row>
    <row r="3" spans="2:5" s="1" customFormat="1" ht="11.25">
      <c r="B3" s="14"/>
      <c r="C3" s="34"/>
      <c r="D3" s="14"/>
      <c r="E3" s="303"/>
    </row>
    <row r="4" spans="1:5" s="1" customFormat="1" ht="12.75">
      <c r="A4" s="77" t="s">
        <v>312</v>
      </c>
      <c r="B4" s="14"/>
      <c r="C4" s="34"/>
      <c r="D4" s="14"/>
      <c r="E4" s="287"/>
    </row>
    <row r="5" spans="1:5" s="1" customFormat="1" ht="15">
      <c r="A5" s="129"/>
      <c r="B5" s="249"/>
      <c r="C5" s="223"/>
      <c r="D5" s="221"/>
      <c r="E5" s="304"/>
    </row>
    <row r="6" spans="1:5" s="3" customFormat="1" ht="12.75" customHeight="1">
      <c r="A6" s="94"/>
      <c r="B6" s="113"/>
      <c r="C6" s="251" t="s">
        <v>8</v>
      </c>
      <c r="D6" s="252" t="s">
        <v>131</v>
      </c>
      <c r="E6" s="256" t="s">
        <v>12</v>
      </c>
    </row>
    <row r="7" spans="1:5" s="3" customFormat="1" ht="12.75">
      <c r="A7" s="94"/>
      <c r="B7" s="113"/>
      <c r="C7" s="251" t="s">
        <v>118</v>
      </c>
      <c r="D7" s="251" t="s">
        <v>29</v>
      </c>
      <c r="E7" s="253" t="s">
        <v>302</v>
      </c>
    </row>
    <row r="8" spans="1:5" s="3" customFormat="1" ht="12.75">
      <c r="A8" s="94"/>
      <c r="B8" s="113"/>
      <c r="C8" s="254" t="s">
        <v>10</v>
      </c>
      <c r="D8" s="254" t="s">
        <v>30</v>
      </c>
      <c r="E8" s="253" t="s">
        <v>9</v>
      </c>
    </row>
    <row r="9" spans="1:6" s="3" customFormat="1" ht="12.75">
      <c r="A9" s="94"/>
      <c r="B9" s="113"/>
      <c r="C9" s="251" t="s">
        <v>10</v>
      </c>
      <c r="D9" s="251" t="s">
        <v>31</v>
      </c>
      <c r="E9" s="253" t="s">
        <v>27</v>
      </c>
      <c r="F9" s="247"/>
    </row>
    <row r="10" spans="1:6" s="3" customFormat="1" ht="12.75">
      <c r="A10" s="94"/>
      <c r="B10" s="113"/>
      <c r="C10" s="251" t="s">
        <v>11</v>
      </c>
      <c r="D10" s="251" t="s">
        <v>32</v>
      </c>
      <c r="E10" s="253" t="s">
        <v>9</v>
      </c>
      <c r="F10" s="247"/>
    </row>
    <row r="11" spans="1:6" s="3" customFormat="1" ht="12.75">
      <c r="A11" s="94"/>
      <c r="B11" s="113"/>
      <c r="C11" s="251" t="s">
        <v>126</v>
      </c>
      <c r="D11" s="251" t="s">
        <v>127</v>
      </c>
      <c r="E11" s="253" t="s">
        <v>9</v>
      </c>
      <c r="F11" s="247"/>
    </row>
    <row r="12" spans="1:6" s="3" customFormat="1" ht="12.75">
      <c r="A12" s="94"/>
      <c r="B12" s="113"/>
      <c r="C12" s="251" t="s">
        <v>11</v>
      </c>
      <c r="D12" s="251" t="s">
        <v>36</v>
      </c>
      <c r="E12" s="253" t="s">
        <v>15</v>
      </c>
      <c r="F12" s="247"/>
    </row>
    <row r="13" spans="1:6" s="3" customFormat="1" ht="12.75">
      <c r="A13" s="94"/>
      <c r="B13" s="113"/>
      <c r="C13" s="251" t="s">
        <v>182</v>
      </c>
      <c r="D13" s="251" t="s">
        <v>25</v>
      </c>
      <c r="E13" s="253" t="s">
        <v>27</v>
      </c>
      <c r="F13" s="247"/>
    </row>
    <row r="14" spans="1:6" s="3" customFormat="1" ht="12.75">
      <c r="A14" s="94"/>
      <c r="B14" s="113"/>
      <c r="C14" s="251" t="s">
        <v>182</v>
      </c>
      <c r="D14" s="251" t="s">
        <v>26</v>
      </c>
      <c r="E14" s="253" t="s">
        <v>27</v>
      </c>
      <c r="F14" s="247"/>
    </row>
    <row r="15" spans="1:6" s="3" customFormat="1" ht="12.75">
      <c r="A15" s="94"/>
      <c r="B15" s="113"/>
      <c r="C15" s="251" t="s">
        <v>13</v>
      </c>
      <c r="D15" s="251" t="s">
        <v>28</v>
      </c>
      <c r="E15" s="253" t="s">
        <v>27</v>
      </c>
      <c r="F15" s="247"/>
    </row>
    <row r="16" spans="1:6" s="3" customFormat="1" ht="12.75">
      <c r="A16" s="94"/>
      <c r="B16" s="113"/>
      <c r="C16" s="251" t="s">
        <v>14</v>
      </c>
      <c r="D16" s="251" t="s">
        <v>34</v>
      </c>
      <c r="E16" s="253" t="s">
        <v>9</v>
      </c>
      <c r="F16" s="247"/>
    </row>
    <row r="17" spans="1:6" s="3" customFormat="1" ht="12.75">
      <c r="A17" s="94"/>
      <c r="B17" s="113"/>
      <c r="C17" s="251" t="s">
        <v>14</v>
      </c>
      <c r="D17" s="251" t="s">
        <v>178</v>
      </c>
      <c r="E17" s="253" t="s">
        <v>15</v>
      </c>
      <c r="F17" s="247"/>
    </row>
    <row r="18" spans="1:6" s="3" customFormat="1" ht="12.75">
      <c r="A18" s="94"/>
      <c r="B18" s="113"/>
      <c r="C18" s="251" t="s">
        <v>183</v>
      </c>
      <c r="D18" s="251" t="s">
        <v>25</v>
      </c>
      <c r="E18" s="253" t="s">
        <v>27</v>
      </c>
      <c r="F18" s="247"/>
    </row>
    <row r="19" spans="1:6" s="3" customFormat="1" ht="12.75">
      <c r="A19" s="94"/>
      <c r="B19" s="113"/>
      <c r="C19" s="251" t="s">
        <v>183</v>
      </c>
      <c r="D19" s="251" t="s">
        <v>26</v>
      </c>
      <c r="E19" s="253" t="s">
        <v>27</v>
      </c>
      <c r="F19" s="247"/>
    </row>
    <row r="20" spans="1:5" ht="12.75">
      <c r="A20" s="115"/>
      <c r="B20" s="250"/>
      <c r="C20" s="254" t="s">
        <v>16</v>
      </c>
      <c r="D20" s="254" t="s">
        <v>35</v>
      </c>
      <c r="E20" s="253" t="s">
        <v>9</v>
      </c>
    </row>
    <row r="21" spans="1:5" ht="12.75">
      <c r="A21" s="115"/>
      <c r="B21" s="250"/>
      <c r="C21" s="254" t="s">
        <v>16</v>
      </c>
      <c r="D21" s="254" t="s">
        <v>179</v>
      </c>
      <c r="E21" s="253" t="s">
        <v>15</v>
      </c>
    </row>
    <row r="22" spans="1:6" s="3" customFormat="1" ht="12.75">
      <c r="A22" s="94"/>
      <c r="B22" s="113"/>
      <c r="C22" s="251" t="s">
        <v>17</v>
      </c>
      <c r="D22" s="251" t="s">
        <v>18</v>
      </c>
      <c r="E22" s="253" t="s">
        <v>5</v>
      </c>
      <c r="F22" s="247"/>
    </row>
    <row r="23" spans="1:6" s="3" customFormat="1" ht="12.75">
      <c r="A23" s="94"/>
      <c r="B23" s="113"/>
      <c r="C23" s="251" t="s">
        <v>19</v>
      </c>
      <c r="D23" s="251" t="s">
        <v>20</v>
      </c>
      <c r="E23" s="253" t="s">
        <v>21</v>
      </c>
      <c r="F23" s="247"/>
    </row>
    <row r="24" spans="1:6" s="3" customFormat="1" ht="12.75">
      <c r="A24" s="94"/>
      <c r="B24" s="113"/>
      <c r="C24" s="251" t="s">
        <v>19</v>
      </c>
      <c r="D24" s="251" t="s">
        <v>22</v>
      </c>
      <c r="E24" s="253" t="s">
        <v>23</v>
      </c>
      <c r="F24" s="247"/>
    </row>
    <row r="25" spans="1:6" s="3" customFormat="1" ht="12.75">
      <c r="A25" s="94"/>
      <c r="B25" s="113"/>
      <c r="C25" s="251" t="s">
        <v>19</v>
      </c>
      <c r="D25" s="251" t="s">
        <v>24</v>
      </c>
      <c r="E25" s="253" t="s">
        <v>27</v>
      </c>
      <c r="F25" s="247"/>
    </row>
    <row r="26" spans="1:6" s="3" customFormat="1" ht="12.75">
      <c r="A26" s="94"/>
      <c r="B26" s="113"/>
      <c r="C26" s="251" t="s">
        <v>492</v>
      </c>
      <c r="D26" s="251" t="s">
        <v>491</v>
      </c>
      <c r="E26" s="253" t="s">
        <v>15</v>
      </c>
      <c r="F26" s="247"/>
    </row>
    <row r="27" spans="1:6" s="3" customFormat="1" ht="12.75">
      <c r="A27" s="94"/>
      <c r="B27" s="113"/>
      <c r="C27" s="251" t="s">
        <v>493</v>
      </c>
      <c r="D27" s="251" t="s">
        <v>491</v>
      </c>
      <c r="E27" s="253" t="s">
        <v>166</v>
      </c>
      <c r="F27" s="247"/>
    </row>
    <row r="28" spans="1:6" s="3" customFormat="1" ht="12.75">
      <c r="A28" s="94"/>
      <c r="B28" s="113"/>
      <c r="C28" s="251"/>
      <c r="D28" s="251"/>
      <c r="E28" s="253"/>
      <c r="F28" s="247"/>
    </row>
    <row r="29" spans="1:6" s="3" customFormat="1" ht="12.75">
      <c r="A29" s="94"/>
      <c r="B29" s="113"/>
      <c r="C29" s="255" t="s">
        <v>33</v>
      </c>
      <c r="D29" s="251"/>
      <c r="E29" s="253"/>
      <c r="F29" s="247"/>
    </row>
    <row r="30" spans="1:6" s="3" customFormat="1" ht="12.75">
      <c r="A30" s="94"/>
      <c r="B30" s="113"/>
      <c r="C30" s="255" t="s">
        <v>494</v>
      </c>
      <c r="D30" s="251"/>
      <c r="E30" s="253"/>
      <c r="F30" s="247"/>
    </row>
    <row r="31" spans="1:6" s="3" customFormat="1" ht="12.75">
      <c r="A31" s="5"/>
      <c r="B31" s="5"/>
      <c r="C31" s="130"/>
      <c r="D31" s="130"/>
      <c r="E31" s="6"/>
      <c r="F31" s="247"/>
    </row>
    <row r="32" spans="1:6" s="3" customFormat="1" ht="12.75">
      <c r="A32" s="5"/>
      <c r="B32" s="5"/>
      <c r="C32" s="130"/>
      <c r="D32" s="130"/>
      <c r="E32" s="6"/>
      <c r="F32" s="247"/>
    </row>
    <row r="33" spans="1:6" s="3" customFormat="1" ht="12.75">
      <c r="A33" s="5"/>
      <c r="B33" s="5"/>
      <c r="C33" s="130"/>
      <c r="D33" s="130"/>
      <c r="E33" s="6"/>
      <c r="F33" s="247"/>
    </row>
    <row r="34" spans="1:6" s="3" customFormat="1" ht="12.75">
      <c r="A34" s="5"/>
      <c r="B34" s="5"/>
      <c r="C34" s="130"/>
      <c r="D34" s="130"/>
      <c r="E34" s="6"/>
      <c r="F34" s="247"/>
    </row>
    <row r="35" spans="1:6" s="3" customFormat="1" ht="12.75">
      <c r="A35" s="5"/>
      <c r="B35" s="5"/>
      <c r="C35" s="130"/>
      <c r="D35" s="130"/>
      <c r="E35" s="6"/>
      <c r="F35" s="247"/>
    </row>
    <row r="36" spans="1:6" s="3" customFormat="1" ht="12.75">
      <c r="A36" s="5"/>
      <c r="B36" s="5"/>
      <c r="C36" s="130"/>
      <c r="D36" s="130"/>
      <c r="E36" s="6"/>
      <c r="F36" s="247"/>
    </row>
    <row r="37" spans="1:6" s="3" customFormat="1" ht="12.75">
      <c r="A37" s="5"/>
      <c r="B37" s="5"/>
      <c r="C37" s="130"/>
      <c r="D37" s="130"/>
      <c r="E37" s="6"/>
      <c r="F37" s="247"/>
    </row>
    <row r="38" spans="1:6" s="3" customFormat="1" ht="12.75">
      <c r="A38" s="5"/>
      <c r="B38" s="5"/>
      <c r="C38" s="130"/>
      <c r="D38" s="130"/>
      <c r="E38" s="6"/>
      <c r="F38" s="247"/>
    </row>
    <row r="39" spans="1:6" s="3" customFormat="1" ht="12.75">
      <c r="A39" s="5"/>
      <c r="B39" s="5"/>
      <c r="C39" s="130"/>
      <c r="D39" s="130"/>
      <c r="E39" s="6"/>
      <c r="F39" s="247"/>
    </row>
    <row r="40" spans="1:6" s="3" customFormat="1" ht="12.75">
      <c r="A40" s="5"/>
      <c r="B40" s="5"/>
      <c r="C40" s="6"/>
      <c r="D40" s="6"/>
      <c r="E40" s="6"/>
      <c r="F40" s="247"/>
    </row>
    <row r="41" spans="1:6" s="3" customFormat="1" ht="12.75">
      <c r="A41" s="31"/>
      <c r="B41" s="5"/>
      <c r="C41" s="6"/>
      <c r="D41" s="6"/>
      <c r="E41" s="29"/>
      <c r="F41" s="247"/>
    </row>
    <row r="42" spans="1:6" s="3" customFormat="1" ht="12.75">
      <c r="A42" s="5"/>
      <c r="B42" s="5"/>
      <c r="C42" s="6"/>
      <c r="D42" s="6"/>
      <c r="E42" s="6"/>
      <c r="F42" s="247"/>
    </row>
    <row r="43" spans="1:6" s="3" customFormat="1" ht="12.75">
      <c r="A43" s="5"/>
      <c r="B43" s="5"/>
      <c r="C43" s="6"/>
      <c r="D43" s="6"/>
      <c r="E43" s="6"/>
      <c r="F43" s="247"/>
    </row>
    <row r="44" spans="1:6" s="3" customFormat="1" ht="12.75">
      <c r="A44" s="5"/>
      <c r="B44" s="5"/>
      <c r="C44" s="6"/>
      <c r="D44" s="6"/>
      <c r="E44" s="6"/>
      <c r="F44" s="247"/>
    </row>
    <row r="45" spans="1:6" s="3" customFormat="1" ht="12.75">
      <c r="A45" s="5"/>
      <c r="B45" s="5"/>
      <c r="C45" s="6"/>
      <c r="D45" s="6"/>
      <c r="E45" s="6"/>
      <c r="F45" s="247"/>
    </row>
    <row r="46" spans="1:6" s="3" customFormat="1" ht="12.75">
      <c r="A46" s="5"/>
      <c r="B46" s="5"/>
      <c r="C46" s="6"/>
      <c r="D46" s="6"/>
      <c r="E46" s="6"/>
      <c r="F46" s="247"/>
    </row>
    <row r="47" spans="1:6" s="3" customFormat="1" ht="12.75">
      <c r="A47" s="5"/>
      <c r="B47" s="5"/>
      <c r="C47" s="6"/>
      <c r="D47" s="6"/>
      <c r="E47" s="6"/>
      <c r="F47" s="247"/>
    </row>
    <row r="48" spans="1:6" s="3" customFormat="1" ht="12.75">
      <c r="A48" s="31"/>
      <c r="B48" s="5"/>
      <c r="C48" s="6"/>
      <c r="D48" s="6"/>
      <c r="E48" s="6"/>
      <c r="F48" s="247"/>
    </row>
    <row r="49" spans="3:5" s="3" customFormat="1" ht="12.75">
      <c r="C49" s="6"/>
      <c r="D49" s="6"/>
      <c r="E49" s="6"/>
    </row>
    <row r="50" spans="1:5" s="3" customFormat="1" ht="12.75">
      <c r="A50" s="52"/>
      <c r="C50" s="6"/>
      <c r="D50" s="6"/>
      <c r="E50" s="6"/>
    </row>
    <row r="51" spans="1:5" s="3" customFormat="1" ht="12.75">
      <c r="A51" s="211"/>
      <c r="C51" s="6"/>
      <c r="D51" s="6"/>
      <c r="E51" s="6"/>
    </row>
    <row r="52" spans="1:5" s="3" customFormat="1" ht="12.75">
      <c r="A52" s="85"/>
      <c r="C52" s="6"/>
      <c r="D52" s="6"/>
      <c r="E52" s="6"/>
    </row>
    <row r="53" spans="1:5" s="3" customFormat="1" ht="12.75">
      <c r="A53" s="248"/>
      <c r="B53" s="5"/>
      <c r="C53" s="6"/>
      <c r="D53" s="6"/>
      <c r="E53" s="6"/>
    </row>
    <row r="54" spans="1:5" s="3" customFormat="1" ht="12.75">
      <c r="A54" s="5"/>
      <c r="B54" s="9"/>
      <c r="C54" s="9"/>
      <c r="D54" s="6"/>
      <c r="E54" s="6"/>
    </row>
    <row r="55" spans="1:5" s="3" customFormat="1" ht="12.75">
      <c r="A55" s="5"/>
      <c r="B55" s="9"/>
      <c r="C55" s="9"/>
      <c r="D55" s="6"/>
      <c r="E55" s="6"/>
    </row>
    <row r="56" spans="1:5" s="3" customFormat="1" ht="12.75">
      <c r="A56" s="2"/>
      <c r="C56" s="6"/>
      <c r="D56" s="6"/>
      <c r="E56" s="6"/>
    </row>
    <row r="57" spans="1:5" s="3" customFormat="1" ht="12.75">
      <c r="A57" s="2"/>
      <c r="C57" s="6"/>
      <c r="D57" s="6"/>
      <c r="E57" s="6"/>
    </row>
    <row r="58" spans="3:5" s="3" customFormat="1" ht="12.75">
      <c r="C58" s="6"/>
      <c r="D58" s="6"/>
      <c r="E58" s="6"/>
    </row>
    <row r="59" spans="3:5" s="3" customFormat="1" ht="12.75">
      <c r="C59" s="6"/>
      <c r="D59" s="6"/>
      <c r="E59" s="6"/>
    </row>
    <row r="60" spans="3:5" s="3" customFormat="1" ht="12.75">
      <c r="C60" s="6"/>
      <c r="D60" s="6"/>
      <c r="E60" s="6"/>
    </row>
    <row r="61" spans="3:5" s="3" customFormat="1" ht="12.75">
      <c r="C61" s="6"/>
      <c r="D61" s="6"/>
      <c r="E61" s="6"/>
    </row>
    <row r="62" spans="3:5" s="3" customFormat="1" ht="12.75">
      <c r="C62" s="6"/>
      <c r="D62" s="6"/>
      <c r="E62" s="6"/>
    </row>
    <row r="63" spans="3:5" s="3" customFormat="1" ht="12.75">
      <c r="C63" s="6"/>
      <c r="D63" s="6"/>
      <c r="E63" s="6"/>
    </row>
    <row r="64" spans="3:5" s="3" customFormat="1" ht="12.75">
      <c r="C64" s="6"/>
      <c r="D64" s="6"/>
      <c r="E64" s="6"/>
    </row>
    <row r="65" spans="3:5" s="3" customFormat="1" ht="12.75">
      <c r="C65" s="6"/>
      <c r="D65" s="6"/>
      <c r="E65" s="6"/>
    </row>
    <row r="66" spans="3:5" s="3" customFormat="1" ht="12.75">
      <c r="C66" s="6"/>
      <c r="D66" s="6"/>
      <c r="E66" s="6"/>
    </row>
    <row r="67" spans="3:5" s="3" customFormat="1" ht="12.75">
      <c r="C67" s="6"/>
      <c r="D67" s="6"/>
      <c r="E67" s="6"/>
    </row>
    <row r="68" spans="3:5" s="3" customFormat="1" ht="12.75">
      <c r="C68" s="6"/>
      <c r="D68" s="6"/>
      <c r="E68" s="6"/>
    </row>
    <row r="69" spans="3:5" s="3" customFormat="1" ht="12.75">
      <c r="C69" s="6"/>
      <c r="D69" s="6"/>
      <c r="E69" s="6"/>
    </row>
    <row r="70" spans="3:5" s="3" customFormat="1" ht="12.75">
      <c r="C70" s="6"/>
      <c r="D70" s="6"/>
      <c r="E70" s="6"/>
    </row>
    <row r="71" spans="3:5" s="3" customFormat="1" ht="12.75">
      <c r="C71" s="6"/>
      <c r="D71" s="6"/>
      <c r="E71" s="6"/>
    </row>
    <row r="72" spans="3:5" s="3" customFormat="1" ht="12.75">
      <c r="C72" s="6"/>
      <c r="D72" s="6"/>
      <c r="E72" s="6"/>
    </row>
    <row r="73" spans="3:5" s="3" customFormat="1" ht="12.75">
      <c r="C73" s="6"/>
      <c r="D73" s="6"/>
      <c r="E73" s="6"/>
    </row>
    <row r="74" spans="3:5" s="3" customFormat="1" ht="12.75">
      <c r="C74" s="6"/>
      <c r="D74" s="6"/>
      <c r="E74" s="6"/>
    </row>
    <row r="75" spans="3:5" s="3" customFormat="1" ht="12.75">
      <c r="C75" s="6"/>
      <c r="D75" s="6"/>
      <c r="E75" s="6"/>
    </row>
    <row r="76" spans="3:5" s="3" customFormat="1" ht="12.75">
      <c r="C76" s="6"/>
      <c r="D76" s="6"/>
      <c r="E76" s="6"/>
    </row>
    <row r="77" spans="3:5" s="3" customFormat="1" ht="12.75">
      <c r="C77" s="6"/>
      <c r="D77" s="6"/>
      <c r="E77" s="6"/>
    </row>
    <row r="78" spans="3:5" s="3" customFormat="1" ht="12.75">
      <c r="C78" s="6"/>
      <c r="D78" s="6"/>
      <c r="E78" s="6"/>
    </row>
    <row r="79" spans="3:5" s="3" customFormat="1" ht="12.75">
      <c r="C79" s="6"/>
      <c r="D79" s="6"/>
      <c r="E79" s="6"/>
    </row>
    <row r="80" spans="3:5" s="3" customFormat="1" ht="12.75">
      <c r="C80" s="6"/>
      <c r="D80" s="6"/>
      <c r="E80" s="6"/>
    </row>
    <row r="81" spans="3:5" s="3" customFormat="1" ht="12.75">
      <c r="C81" s="6"/>
      <c r="D81" s="6"/>
      <c r="E81" s="6"/>
    </row>
    <row r="82" spans="3:5" s="3" customFormat="1" ht="12.75">
      <c r="C82" s="6"/>
      <c r="D82" s="6"/>
      <c r="E82" s="6"/>
    </row>
    <row r="83" spans="3:5" s="3" customFormat="1" ht="12.75">
      <c r="C83" s="6"/>
      <c r="D83" s="6"/>
      <c r="E83" s="6"/>
    </row>
    <row r="84" spans="3:5" s="3" customFormat="1" ht="12.75">
      <c r="C84" s="6"/>
      <c r="D84" s="6"/>
      <c r="E84" s="6"/>
    </row>
    <row r="85" spans="3:5" s="3" customFormat="1" ht="12.75">
      <c r="C85" s="6"/>
      <c r="D85" s="6"/>
      <c r="E85" s="6"/>
    </row>
    <row r="86" spans="3:5" s="3" customFormat="1" ht="12.75">
      <c r="C86" s="6"/>
      <c r="D86" s="6"/>
      <c r="E86" s="6"/>
    </row>
    <row r="87" spans="3:5" s="3" customFormat="1" ht="12.75">
      <c r="C87" s="6"/>
      <c r="D87" s="6"/>
      <c r="E87" s="6"/>
    </row>
    <row r="88" spans="3:5" s="3" customFormat="1" ht="12.75">
      <c r="C88" s="6"/>
      <c r="D88" s="6"/>
      <c r="E88" s="6"/>
    </row>
    <row r="89" spans="3:5" s="3" customFormat="1" ht="12.75">
      <c r="C89" s="6"/>
      <c r="D89" s="6"/>
      <c r="E89" s="6"/>
    </row>
    <row r="90" spans="3:5" s="3" customFormat="1" ht="12.75">
      <c r="C90" s="6"/>
      <c r="D90" s="6"/>
      <c r="E90" s="6"/>
    </row>
    <row r="91" spans="3:5" s="3" customFormat="1" ht="12.75">
      <c r="C91" s="6"/>
      <c r="D91" s="6"/>
      <c r="E91" s="6"/>
    </row>
    <row r="92" spans="3:5" s="3" customFormat="1" ht="12.75">
      <c r="C92" s="6"/>
      <c r="D92" s="6"/>
      <c r="E92" s="6"/>
    </row>
    <row r="93" spans="3:5" s="3" customFormat="1" ht="12.75">
      <c r="C93" s="6"/>
      <c r="D93" s="6"/>
      <c r="E93" s="6"/>
    </row>
    <row r="94" spans="3:5" s="3" customFormat="1" ht="12.75">
      <c r="C94" s="6"/>
      <c r="D94" s="6"/>
      <c r="E94" s="6"/>
    </row>
    <row r="95" spans="3:5" s="3" customFormat="1" ht="12.75">
      <c r="C95" s="6"/>
      <c r="D95" s="6"/>
      <c r="E95" s="6"/>
    </row>
    <row r="96" spans="3:5" s="3" customFormat="1" ht="12.75">
      <c r="C96" s="6"/>
      <c r="D96" s="6"/>
      <c r="E96" s="6"/>
    </row>
    <row r="97" spans="3:5" s="3" customFormat="1" ht="12.75">
      <c r="C97" s="6"/>
      <c r="D97" s="6"/>
      <c r="E97" s="6"/>
    </row>
    <row r="98" spans="3:5" s="3" customFormat="1" ht="12.75">
      <c r="C98" s="6"/>
      <c r="D98" s="6"/>
      <c r="E98" s="6"/>
    </row>
    <row r="99" spans="3:5" s="3" customFormat="1" ht="12.75">
      <c r="C99" s="6"/>
      <c r="D99" s="6"/>
      <c r="E99" s="6"/>
    </row>
    <row r="100" spans="1:5" s="3" customFormat="1" ht="12.75">
      <c r="A100" s="2"/>
      <c r="B100" s="2"/>
      <c r="C100" s="6"/>
      <c r="D100" s="6"/>
      <c r="E100" s="6"/>
    </row>
    <row r="101" spans="1:5" s="3" customFormat="1" ht="12.75">
      <c r="A101" s="2"/>
      <c r="B101" s="2"/>
      <c r="C101" s="6"/>
      <c r="D101" s="6"/>
      <c r="E101" s="6"/>
    </row>
    <row r="102" spans="1:5" s="3" customFormat="1" ht="12.75">
      <c r="A102" s="2"/>
      <c r="B102" s="2"/>
      <c r="C102" s="6"/>
      <c r="D102" s="6"/>
      <c r="E102" s="6"/>
    </row>
    <row r="103" spans="1:5" s="3" customFormat="1" ht="12.75">
      <c r="A103" s="2"/>
      <c r="B103" s="2"/>
      <c r="C103" s="6"/>
      <c r="D103" s="6"/>
      <c r="E103" s="6"/>
    </row>
    <row r="104" spans="1:5" s="3" customFormat="1" ht="12.75">
      <c r="A104" s="2"/>
      <c r="B104" s="2"/>
      <c r="C104" s="6"/>
      <c r="D104" s="6"/>
      <c r="E104" s="6"/>
    </row>
    <row r="105" spans="1:5" s="3" customFormat="1" ht="12.75">
      <c r="A105" s="2"/>
      <c r="B105" s="2"/>
      <c r="C105" s="6"/>
      <c r="D105" s="6"/>
      <c r="E105" s="6"/>
    </row>
    <row r="106" spans="1:5" s="3" customFormat="1" ht="12.75">
      <c r="A106" s="2"/>
      <c r="B106" s="2"/>
      <c r="C106" s="6"/>
      <c r="D106" s="6"/>
      <c r="E106" s="6"/>
    </row>
    <row r="107" spans="1:5" s="3" customFormat="1" ht="12.75">
      <c r="A107" s="2"/>
      <c r="B107" s="2"/>
      <c r="C107" s="6"/>
      <c r="D107" s="6"/>
      <c r="E107" s="6"/>
    </row>
    <row r="108" spans="1:5" s="3" customFormat="1" ht="12.75">
      <c r="A108" s="2"/>
      <c r="B108" s="2"/>
      <c r="C108" s="6"/>
      <c r="D108" s="6"/>
      <c r="E108" s="6"/>
    </row>
    <row r="109" spans="1:5" s="3" customFormat="1" ht="12.75">
      <c r="A109" s="2"/>
      <c r="B109" s="2"/>
      <c r="C109" s="6"/>
      <c r="D109" s="6"/>
      <c r="E109" s="6"/>
    </row>
    <row r="110" spans="1:5" s="3" customFormat="1" ht="12.75">
      <c r="A110" s="2"/>
      <c r="B110" s="2"/>
      <c r="C110" s="6"/>
      <c r="D110" s="6"/>
      <c r="E110" s="6"/>
    </row>
    <row r="111" spans="1:5" s="3" customFormat="1" ht="12.75">
      <c r="A111" s="2"/>
      <c r="B111" s="2"/>
      <c r="C111" s="6"/>
      <c r="D111" s="6"/>
      <c r="E111" s="6"/>
    </row>
    <row r="112" spans="1:5" s="3" customFormat="1" ht="12.75">
      <c r="A112" s="2"/>
      <c r="B112" s="2"/>
      <c r="C112" s="6"/>
      <c r="D112" s="6"/>
      <c r="E112" s="6"/>
    </row>
    <row r="113" spans="1:5" s="3" customFormat="1" ht="12.75">
      <c r="A113" s="2"/>
      <c r="B113" s="2"/>
      <c r="C113" s="6"/>
      <c r="D113" s="6"/>
      <c r="E113" s="6"/>
    </row>
    <row r="114" spans="1:5" s="3" customFormat="1" ht="12.75">
      <c r="A114" s="2"/>
      <c r="B114" s="2"/>
      <c r="C114" s="6"/>
      <c r="D114" s="6"/>
      <c r="E114" s="6"/>
    </row>
    <row r="115" spans="1:5" s="3" customFormat="1" ht="12.75">
      <c r="A115" s="2"/>
      <c r="B115" s="2"/>
      <c r="C115" s="6"/>
      <c r="D115" s="6"/>
      <c r="E115" s="6"/>
    </row>
    <row r="116" spans="1:5" s="3" customFormat="1" ht="12.75">
      <c r="A116" s="2"/>
      <c r="B116" s="2"/>
      <c r="C116" s="6"/>
      <c r="D116" s="6"/>
      <c r="E116" s="6"/>
    </row>
    <row r="117" spans="1:5" s="3" customFormat="1" ht="12.75">
      <c r="A117" s="2"/>
      <c r="B117" s="2"/>
      <c r="C117" s="6"/>
      <c r="D117" s="6"/>
      <c r="E117" s="6"/>
    </row>
    <row r="118" spans="1:5" s="3" customFormat="1" ht="12.75">
      <c r="A118" s="2"/>
      <c r="B118" s="2"/>
      <c r="C118" s="6"/>
      <c r="D118" s="6"/>
      <c r="E118" s="6"/>
    </row>
    <row r="119" spans="1:5" s="3" customFormat="1" ht="12.75">
      <c r="A119" s="2"/>
      <c r="B119" s="2"/>
      <c r="C119" s="6"/>
      <c r="D119" s="6"/>
      <c r="E119" s="6"/>
    </row>
    <row r="120" spans="1:5" s="3" customFormat="1" ht="12.75">
      <c r="A120" s="2"/>
      <c r="B120" s="2"/>
      <c r="C120" s="6"/>
      <c r="D120" s="6"/>
      <c r="E120" s="6"/>
    </row>
    <row r="121" spans="1:5" s="3" customFormat="1" ht="12.75">
      <c r="A121" s="2"/>
      <c r="B121" s="2"/>
      <c r="C121" s="6"/>
      <c r="D121" s="6"/>
      <c r="E121" s="6"/>
    </row>
    <row r="122" spans="1:5" s="3" customFormat="1" ht="12.75">
      <c r="A122" s="2"/>
      <c r="B122" s="2"/>
      <c r="C122" s="6"/>
      <c r="D122" s="6"/>
      <c r="E122" s="6"/>
    </row>
    <row r="123" spans="1:5" s="3" customFormat="1" ht="12.75">
      <c r="A123" s="2"/>
      <c r="B123" s="2"/>
      <c r="C123" s="6"/>
      <c r="D123" s="6"/>
      <c r="E123" s="6"/>
    </row>
    <row r="124" spans="1:5" s="3" customFormat="1" ht="12.75">
      <c r="A124" s="2"/>
      <c r="B124" s="2"/>
      <c r="C124" s="6"/>
      <c r="D124" s="6"/>
      <c r="E124" s="6"/>
    </row>
    <row r="125" spans="1:5" s="3" customFormat="1" ht="12.75">
      <c r="A125" s="2"/>
      <c r="B125" s="2"/>
      <c r="C125" s="6"/>
      <c r="D125" s="6"/>
      <c r="E125" s="6"/>
    </row>
    <row r="126" spans="1:5" s="3" customFormat="1" ht="12.75">
      <c r="A126" s="2"/>
      <c r="B126" s="2"/>
      <c r="C126" s="6"/>
      <c r="D126" s="6"/>
      <c r="E126" s="6"/>
    </row>
    <row r="127" spans="1:5" s="3" customFormat="1" ht="12.75">
      <c r="A127" s="2"/>
      <c r="B127" s="2"/>
      <c r="C127" s="6"/>
      <c r="D127" s="6"/>
      <c r="E127" s="6"/>
    </row>
    <row r="128" spans="1:5" s="3" customFormat="1" ht="12.75">
      <c r="A128" s="2"/>
      <c r="B128" s="2"/>
      <c r="C128" s="6"/>
      <c r="D128" s="6"/>
      <c r="E128" s="6"/>
    </row>
    <row r="129" spans="1:5" s="3" customFormat="1" ht="12.75">
      <c r="A129" s="2"/>
      <c r="B129" s="2"/>
      <c r="C129" s="6"/>
      <c r="D129" s="6"/>
      <c r="E129" s="6"/>
    </row>
    <row r="130" spans="1:5" s="3" customFormat="1" ht="12.75">
      <c r="A130" s="2"/>
      <c r="B130" s="2"/>
      <c r="C130" s="6"/>
      <c r="D130" s="6"/>
      <c r="E130" s="6"/>
    </row>
    <row r="131" spans="1:5" s="3" customFormat="1" ht="12.75">
      <c r="A131" s="2"/>
      <c r="B131" s="2"/>
      <c r="C131" s="6"/>
      <c r="D131" s="6"/>
      <c r="E131" s="6"/>
    </row>
    <row r="132" spans="1:5" s="3" customFormat="1" ht="12.75">
      <c r="A132" s="2"/>
      <c r="B132" s="2"/>
      <c r="C132" s="6"/>
      <c r="D132" s="6"/>
      <c r="E132" s="6"/>
    </row>
    <row r="133" spans="1:5" s="3" customFormat="1" ht="12.75">
      <c r="A133" s="2"/>
      <c r="B133" s="2"/>
      <c r="C133" s="6"/>
      <c r="D133" s="6"/>
      <c r="E133" s="6"/>
    </row>
    <row r="134" spans="1:5" s="3" customFormat="1" ht="12.75">
      <c r="A134" s="2"/>
      <c r="B134" s="2"/>
      <c r="C134" s="6"/>
      <c r="D134" s="6"/>
      <c r="E134" s="6"/>
    </row>
    <row r="135" spans="1:5" s="3" customFormat="1" ht="12.75">
      <c r="A135" s="2"/>
      <c r="B135" s="2"/>
      <c r="C135" s="6"/>
      <c r="D135" s="6"/>
      <c r="E135" s="6"/>
    </row>
    <row r="136" spans="1:5" s="3" customFormat="1" ht="12.75">
      <c r="A136" s="2"/>
      <c r="B136" s="2"/>
      <c r="C136" s="6"/>
      <c r="D136" s="6"/>
      <c r="E136" s="6"/>
    </row>
    <row r="137" spans="1:5" s="3" customFormat="1" ht="12.75">
      <c r="A137" s="2"/>
      <c r="B137" s="2"/>
      <c r="C137" s="6"/>
      <c r="D137" s="6"/>
      <c r="E137" s="6"/>
    </row>
    <row r="138" spans="1:5" s="3" customFormat="1" ht="12.75">
      <c r="A138" s="2"/>
      <c r="B138" s="2"/>
      <c r="C138" s="6"/>
      <c r="D138" s="6"/>
      <c r="E138" s="6"/>
    </row>
    <row r="139" spans="1:5" s="3" customFormat="1" ht="12.75">
      <c r="A139" s="2"/>
      <c r="B139" s="2"/>
      <c r="C139" s="6"/>
      <c r="D139" s="6"/>
      <c r="E139" s="6"/>
    </row>
    <row r="140" spans="1:5" s="3" customFormat="1" ht="12.75">
      <c r="A140" s="2"/>
      <c r="B140" s="2"/>
      <c r="C140" s="6"/>
      <c r="D140" s="6"/>
      <c r="E140" s="6"/>
    </row>
    <row r="141" spans="1:5" s="3" customFormat="1" ht="12.75">
      <c r="A141" s="2"/>
      <c r="B141" s="2"/>
      <c r="C141" s="6"/>
      <c r="D141" s="6"/>
      <c r="E141" s="6"/>
    </row>
    <row r="142" spans="1:5" s="3" customFormat="1" ht="12.75">
      <c r="A142" s="2"/>
      <c r="B142" s="2"/>
      <c r="C142" s="6"/>
      <c r="D142" s="6"/>
      <c r="E142" s="6"/>
    </row>
    <row r="143" spans="1:5" s="3" customFormat="1" ht="12.75">
      <c r="A143" s="2"/>
      <c r="B143" s="2"/>
      <c r="C143" s="6"/>
      <c r="D143" s="6"/>
      <c r="E143" s="6"/>
    </row>
    <row r="144" spans="1:5" s="3" customFormat="1" ht="12.75">
      <c r="A144" s="2"/>
      <c r="B144" s="2"/>
      <c r="C144" s="6"/>
      <c r="D144" s="6"/>
      <c r="E144" s="6"/>
    </row>
    <row r="145" spans="1:5" s="3" customFormat="1" ht="12.75">
      <c r="A145" s="2"/>
      <c r="B145" s="2"/>
      <c r="C145" s="6"/>
      <c r="D145" s="6"/>
      <c r="E145" s="6"/>
    </row>
    <row r="146" spans="1:5" s="3" customFormat="1" ht="12.75">
      <c r="A146" s="2"/>
      <c r="B146" s="2"/>
      <c r="C146" s="6"/>
      <c r="D146" s="6"/>
      <c r="E146" s="6"/>
    </row>
    <row r="147" spans="1:5" s="3" customFormat="1" ht="12.75">
      <c r="A147" s="2"/>
      <c r="B147" s="2"/>
      <c r="C147" s="6"/>
      <c r="D147" s="6"/>
      <c r="E147" s="6"/>
    </row>
    <row r="148" spans="1:5" s="3" customFormat="1" ht="12.75">
      <c r="A148" s="2"/>
      <c r="B148" s="2"/>
      <c r="C148" s="6"/>
      <c r="D148" s="6"/>
      <c r="E148" s="6"/>
    </row>
    <row r="149" spans="1:5" s="3" customFormat="1" ht="12.75">
      <c r="A149" s="2"/>
      <c r="B149" s="2"/>
      <c r="C149" s="6"/>
      <c r="D149" s="6"/>
      <c r="E149" s="6"/>
    </row>
    <row r="150" spans="1:5" s="3" customFormat="1" ht="12.75">
      <c r="A150" s="2"/>
      <c r="B150" s="2"/>
      <c r="C150" s="6"/>
      <c r="D150" s="6"/>
      <c r="E150" s="6"/>
    </row>
    <row r="151" spans="1:5" s="3" customFormat="1" ht="12.75">
      <c r="A151" s="2"/>
      <c r="B151" s="2"/>
      <c r="C151" s="6"/>
      <c r="D151" s="6"/>
      <c r="E151" s="6"/>
    </row>
    <row r="152" spans="1:5" s="3" customFormat="1" ht="12.75">
      <c r="A152" s="2"/>
      <c r="B152" s="2"/>
      <c r="C152" s="6"/>
      <c r="D152" s="6"/>
      <c r="E152" s="6"/>
    </row>
    <row r="153" spans="1:5" s="3" customFormat="1" ht="12.75">
      <c r="A153" s="2"/>
      <c r="B153" s="2"/>
      <c r="C153" s="6"/>
      <c r="D153" s="6"/>
      <c r="E153" s="6"/>
    </row>
    <row r="154" spans="1:5" s="3" customFormat="1" ht="12.75">
      <c r="A154" s="2"/>
      <c r="B154" s="2"/>
      <c r="C154" s="6"/>
      <c r="D154" s="6"/>
      <c r="E154" s="6"/>
    </row>
    <row r="155" spans="1:5" s="3" customFormat="1" ht="12.75">
      <c r="A155" s="2"/>
      <c r="B155" s="2"/>
      <c r="C155" s="6"/>
      <c r="D155" s="6"/>
      <c r="E155" s="6"/>
    </row>
    <row r="156" spans="1:5" s="3" customFormat="1" ht="12.75">
      <c r="A156" s="2"/>
      <c r="B156" s="2"/>
      <c r="C156" s="6"/>
      <c r="D156" s="6"/>
      <c r="E156" s="6"/>
    </row>
    <row r="157" spans="1:5" s="3" customFormat="1" ht="12.75">
      <c r="A157" s="2"/>
      <c r="B157" s="2"/>
      <c r="C157" s="6"/>
      <c r="D157" s="6"/>
      <c r="E157" s="6"/>
    </row>
    <row r="158" spans="1:5" s="3" customFormat="1" ht="12.75">
      <c r="A158" s="2"/>
      <c r="B158" s="2"/>
      <c r="C158" s="6"/>
      <c r="D158" s="6"/>
      <c r="E158" s="6"/>
    </row>
    <row r="159" spans="1:5" s="3" customFormat="1" ht="12.75">
      <c r="A159" s="2"/>
      <c r="B159" s="2"/>
      <c r="C159" s="6"/>
      <c r="D159" s="6"/>
      <c r="E159" s="6"/>
    </row>
    <row r="160" spans="1:5" s="3" customFormat="1" ht="12.75">
      <c r="A160" s="2"/>
      <c r="B160" s="2"/>
      <c r="C160" s="6"/>
      <c r="D160" s="6"/>
      <c r="E160" s="6"/>
    </row>
    <row r="161" spans="1:5" s="3" customFormat="1" ht="12.75">
      <c r="A161" s="2"/>
      <c r="B161" s="2"/>
      <c r="C161" s="6"/>
      <c r="D161" s="6"/>
      <c r="E161" s="6"/>
    </row>
    <row r="162" spans="1:5" s="3" customFormat="1" ht="12.75">
      <c r="A162" s="2"/>
      <c r="B162" s="2"/>
      <c r="C162" s="6"/>
      <c r="D162" s="6"/>
      <c r="E162" s="6"/>
    </row>
    <row r="163" spans="1:5" s="3" customFormat="1" ht="12.75">
      <c r="A163" s="2"/>
      <c r="B163" s="2"/>
      <c r="C163" s="6"/>
      <c r="D163" s="6"/>
      <c r="E163" s="6"/>
    </row>
    <row r="164" spans="1:5" s="3" customFormat="1" ht="12.75">
      <c r="A164" s="2"/>
      <c r="B164" s="2"/>
      <c r="C164" s="6"/>
      <c r="D164" s="6"/>
      <c r="E164" s="6"/>
    </row>
    <row r="165" spans="1:5" s="3" customFormat="1" ht="12.75">
      <c r="A165" s="2"/>
      <c r="B165" s="2"/>
      <c r="C165" s="6"/>
      <c r="D165" s="6"/>
      <c r="E165" s="6"/>
    </row>
    <row r="166" spans="1:5" s="3" customFormat="1" ht="12.75">
      <c r="A166" s="2"/>
      <c r="B166" s="2"/>
      <c r="C166" s="6"/>
      <c r="D166" s="6"/>
      <c r="E166" s="6"/>
    </row>
    <row r="167" spans="1:5" s="3" customFormat="1" ht="12.75">
      <c r="A167" s="2"/>
      <c r="B167" s="2"/>
      <c r="C167" s="6"/>
      <c r="D167" s="6"/>
      <c r="E167" s="6"/>
    </row>
    <row r="168" spans="1:5" s="3" customFormat="1" ht="12.75">
      <c r="A168" s="2"/>
      <c r="B168" s="2"/>
      <c r="C168" s="6"/>
      <c r="D168" s="6"/>
      <c r="E168" s="6"/>
    </row>
    <row r="169" spans="1:5" s="3" customFormat="1" ht="12.75">
      <c r="A169" s="2"/>
      <c r="B169" s="2"/>
      <c r="C169" s="6"/>
      <c r="D169" s="6"/>
      <c r="E169" s="6"/>
    </row>
    <row r="170" spans="1:5" s="3" customFormat="1" ht="12.75">
      <c r="A170" s="2"/>
      <c r="B170" s="2"/>
      <c r="C170" s="6"/>
      <c r="D170" s="6"/>
      <c r="E170" s="6"/>
    </row>
    <row r="171" spans="1:5" s="3" customFormat="1" ht="12.75">
      <c r="A171" s="2"/>
      <c r="B171" s="2"/>
      <c r="C171" s="6"/>
      <c r="D171" s="6"/>
      <c r="E171" s="6"/>
    </row>
    <row r="172" spans="1:5" s="3" customFormat="1" ht="12.75">
      <c r="A172" s="2"/>
      <c r="B172" s="2"/>
      <c r="C172" s="6"/>
      <c r="D172" s="6"/>
      <c r="E172" s="6"/>
    </row>
    <row r="173" spans="1:5" s="3" customFormat="1" ht="12.75">
      <c r="A173" s="2"/>
      <c r="B173" s="2"/>
      <c r="C173" s="6"/>
      <c r="D173" s="6"/>
      <c r="E173" s="6"/>
    </row>
    <row r="174" spans="1:5" s="3" customFormat="1" ht="12.75">
      <c r="A174" s="2"/>
      <c r="B174" s="2"/>
      <c r="C174" s="6"/>
      <c r="D174" s="6"/>
      <c r="E174" s="6"/>
    </row>
    <row r="175" spans="1:5" s="3" customFormat="1" ht="12.75">
      <c r="A175" s="2"/>
      <c r="B175" s="2"/>
      <c r="C175" s="6"/>
      <c r="D175" s="6"/>
      <c r="E175" s="6"/>
    </row>
    <row r="176" spans="1:5" s="3" customFormat="1" ht="12.75">
      <c r="A176" s="2"/>
      <c r="B176" s="2"/>
      <c r="C176" s="6"/>
      <c r="D176" s="6"/>
      <c r="E176" s="6"/>
    </row>
    <row r="177" spans="1:5" s="3" customFormat="1" ht="12.75">
      <c r="A177" s="2"/>
      <c r="B177" s="2"/>
      <c r="C177" s="6"/>
      <c r="D177" s="6"/>
      <c r="E177" s="6"/>
    </row>
    <row r="178" spans="1:5" s="3" customFormat="1" ht="12.75">
      <c r="A178" s="2"/>
      <c r="B178" s="2"/>
      <c r="C178" s="6"/>
      <c r="D178" s="6"/>
      <c r="E178" s="6"/>
    </row>
    <row r="179" spans="1:5" s="3" customFormat="1" ht="12.75">
      <c r="A179" s="2"/>
      <c r="B179" s="2"/>
      <c r="C179" s="6"/>
      <c r="D179" s="6"/>
      <c r="E179" s="6"/>
    </row>
    <row r="180" spans="1:5" s="3" customFormat="1" ht="12.75">
      <c r="A180" s="2"/>
      <c r="B180" s="2"/>
      <c r="C180" s="6"/>
      <c r="D180" s="6"/>
      <c r="E180" s="6"/>
    </row>
    <row r="181" spans="1:5" s="3" customFormat="1" ht="12.75">
      <c r="A181" s="2"/>
      <c r="B181" s="2"/>
      <c r="C181" s="6"/>
      <c r="D181" s="6"/>
      <c r="E181" s="6"/>
    </row>
    <row r="182" spans="1:5" s="3" customFormat="1" ht="12.75">
      <c r="A182" s="2"/>
      <c r="B182" s="2"/>
      <c r="C182" s="6"/>
      <c r="D182" s="6"/>
      <c r="E182" s="6"/>
    </row>
    <row r="183" spans="1:5" s="3" customFormat="1" ht="12.75">
      <c r="A183" s="2"/>
      <c r="B183" s="2"/>
      <c r="C183" s="6"/>
      <c r="D183" s="6"/>
      <c r="E183" s="6"/>
    </row>
    <row r="184" spans="1:5" s="3" customFormat="1" ht="12.75">
      <c r="A184" s="2"/>
      <c r="B184" s="2"/>
      <c r="C184" s="6"/>
      <c r="D184" s="6"/>
      <c r="E184" s="6"/>
    </row>
    <row r="185" spans="1:5" s="3" customFormat="1" ht="12.75">
      <c r="A185" s="2"/>
      <c r="B185" s="2"/>
      <c r="C185" s="6"/>
      <c r="D185" s="6"/>
      <c r="E185" s="6"/>
    </row>
    <row r="186" spans="1:5" s="3" customFormat="1" ht="12.75">
      <c r="A186" s="2"/>
      <c r="B186" s="2"/>
      <c r="C186" s="6"/>
      <c r="D186" s="6"/>
      <c r="E186" s="6"/>
    </row>
    <row r="187" spans="1:5" s="3" customFormat="1" ht="12.75">
      <c r="A187" s="2"/>
      <c r="B187" s="2"/>
      <c r="C187" s="6"/>
      <c r="D187" s="6"/>
      <c r="E187" s="6"/>
    </row>
    <row r="188" spans="1:5" s="3" customFormat="1" ht="12.75">
      <c r="A188" s="2"/>
      <c r="B188" s="2"/>
      <c r="C188" s="6"/>
      <c r="D188" s="6"/>
      <c r="E188" s="6"/>
    </row>
    <row r="189" spans="1:5" s="3" customFormat="1" ht="12.75">
      <c r="A189" s="2"/>
      <c r="B189" s="2"/>
      <c r="C189" s="6"/>
      <c r="D189" s="6"/>
      <c r="E189" s="6"/>
    </row>
    <row r="190" spans="1:5" s="3" customFormat="1" ht="12.75">
      <c r="A190" s="2"/>
      <c r="B190" s="2"/>
      <c r="C190" s="6"/>
      <c r="D190" s="6"/>
      <c r="E190" s="6"/>
    </row>
    <row r="191" spans="1:5" s="3" customFormat="1" ht="12.75">
      <c r="A191" s="2"/>
      <c r="B191" s="2"/>
      <c r="C191" s="6"/>
      <c r="D191" s="6"/>
      <c r="E191" s="6"/>
    </row>
    <row r="192" spans="1:5" s="3" customFormat="1" ht="12.75">
      <c r="A192" s="2"/>
      <c r="B192" s="2"/>
      <c r="C192" s="6"/>
      <c r="D192" s="6"/>
      <c r="E192" s="6"/>
    </row>
    <row r="193" spans="1:5" s="3" customFormat="1" ht="12.75">
      <c r="A193" s="2"/>
      <c r="B193" s="2"/>
      <c r="C193" s="6"/>
      <c r="D193" s="6"/>
      <c r="E193" s="6"/>
    </row>
    <row r="194" spans="1:5" s="3" customFormat="1" ht="12.75">
      <c r="A194" s="2"/>
      <c r="B194" s="2"/>
      <c r="C194" s="6"/>
      <c r="D194" s="6"/>
      <c r="E194" s="6"/>
    </row>
    <row r="195" spans="1:5" s="3" customFormat="1" ht="12.75">
      <c r="A195" s="2"/>
      <c r="B195" s="2"/>
      <c r="C195" s="6"/>
      <c r="D195" s="6"/>
      <c r="E195" s="6"/>
    </row>
    <row r="196" spans="1:5" s="3" customFormat="1" ht="12.75">
      <c r="A196" s="2"/>
      <c r="B196" s="2"/>
      <c r="C196" s="6"/>
      <c r="D196" s="6"/>
      <c r="E196" s="6"/>
    </row>
    <row r="197" spans="1:5" s="3" customFormat="1" ht="12.75">
      <c r="A197" s="2"/>
      <c r="B197" s="2"/>
      <c r="C197" s="6"/>
      <c r="D197" s="6"/>
      <c r="E197" s="6"/>
    </row>
    <row r="198" spans="1:5" s="3" customFormat="1" ht="12.75">
      <c r="A198" s="2"/>
      <c r="B198" s="2"/>
      <c r="C198" s="6"/>
      <c r="D198" s="6"/>
      <c r="E198" s="6"/>
    </row>
    <row r="199" spans="1:5" s="3" customFormat="1" ht="12.75">
      <c r="A199" s="2"/>
      <c r="B199" s="2"/>
      <c r="C199" s="6"/>
      <c r="D199" s="6"/>
      <c r="E199" s="6"/>
    </row>
    <row r="200" spans="1:5" s="3" customFormat="1" ht="12.75">
      <c r="A200" s="2"/>
      <c r="B200" s="2"/>
      <c r="C200" s="6"/>
      <c r="D200" s="6"/>
      <c r="E200" s="6"/>
    </row>
    <row r="201" spans="1:5" s="3" customFormat="1" ht="12.75">
      <c r="A201" s="2"/>
      <c r="B201" s="2"/>
      <c r="C201" s="6"/>
      <c r="D201" s="6"/>
      <c r="E201" s="6"/>
    </row>
    <row r="202" spans="1:5" s="3" customFormat="1" ht="12.75">
      <c r="A202" s="2"/>
      <c r="B202" s="2"/>
      <c r="C202" s="6"/>
      <c r="D202" s="6"/>
      <c r="E202" s="6"/>
    </row>
    <row r="203" spans="1:5" s="3" customFormat="1" ht="12.75">
      <c r="A203" s="2"/>
      <c r="B203" s="2"/>
      <c r="C203" s="6"/>
      <c r="D203" s="6"/>
      <c r="E203" s="6"/>
    </row>
    <row r="204" spans="1:5" s="3" customFormat="1" ht="12.75">
      <c r="A204" s="2"/>
      <c r="B204" s="2"/>
      <c r="C204" s="6"/>
      <c r="D204" s="6"/>
      <c r="E204" s="6"/>
    </row>
    <row r="205" spans="1:5" s="3" customFormat="1" ht="12.75">
      <c r="A205" s="2"/>
      <c r="B205" s="2"/>
      <c r="C205" s="6"/>
      <c r="D205" s="6"/>
      <c r="E205" s="6"/>
    </row>
    <row r="206" spans="1:5" s="3" customFormat="1" ht="12.75">
      <c r="A206" s="2"/>
      <c r="B206" s="2"/>
      <c r="C206" s="6"/>
      <c r="D206" s="6"/>
      <c r="E206" s="6"/>
    </row>
    <row r="207" spans="1:5" s="3" customFormat="1" ht="12.75">
      <c r="A207" s="2"/>
      <c r="B207" s="2"/>
      <c r="C207" s="6"/>
      <c r="D207" s="6"/>
      <c r="E207" s="6"/>
    </row>
    <row r="208" spans="1:5" s="3" customFormat="1" ht="12.75">
      <c r="A208" s="2"/>
      <c r="B208" s="2"/>
      <c r="C208" s="6"/>
      <c r="D208" s="6"/>
      <c r="E208" s="6"/>
    </row>
    <row r="209" spans="1:5" s="3" customFormat="1" ht="12.75">
      <c r="A209" s="2"/>
      <c r="B209" s="2"/>
      <c r="C209" s="6"/>
      <c r="D209" s="6"/>
      <c r="E209" s="6"/>
    </row>
    <row r="210" spans="1:5" s="3" customFormat="1" ht="12.75">
      <c r="A210" s="2"/>
      <c r="B210" s="2"/>
      <c r="C210" s="6"/>
      <c r="D210" s="6"/>
      <c r="E210" s="6"/>
    </row>
    <row r="211" spans="1:5" s="3" customFormat="1" ht="12.75">
      <c r="A211" s="2"/>
      <c r="B211" s="2"/>
      <c r="C211" s="6"/>
      <c r="D211" s="6"/>
      <c r="E211" s="6"/>
    </row>
    <row r="212" spans="1:5" s="3" customFormat="1" ht="12.75">
      <c r="A212" s="2"/>
      <c r="B212" s="2"/>
      <c r="C212" s="6"/>
      <c r="D212" s="6"/>
      <c r="E212" s="6"/>
    </row>
    <row r="213" spans="1:5" s="3" customFormat="1" ht="12.75">
      <c r="A213" s="2"/>
      <c r="B213" s="2"/>
      <c r="C213" s="6"/>
      <c r="D213" s="6"/>
      <c r="E213" s="6"/>
    </row>
    <row r="214" spans="1:5" s="3" customFormat="1" ht="12.75">
      <c r="A214" s="2"/>
      <c r="B214" s="2"/>
      <c r="C214" s="6"/>
      <c r="D214" s="6"/>
      <c r="E214" s="6"/>
    </row>
    <row r="215" spans="1:5" s="3" customFormat="1" ht="12.75">
      <c r="A215" s="2"/>
      <c r="B215" s="2"/>
      <c r="C215" s="6"/>
      <c r="D215" s="6"/>
      <c r="E215" s="6"/>
    </row>
    <row r="216" spans="1:5" s="3" customFormat="1" ht="12.75">
      <c r="A216" s="2"/>
      <c r="B216" s="2"/>
      <c r="C216" s="6"/>
      <c r="D216" s="6"/>
      <c r="E216" s="6"/>
    </row>
    <row r="217" spans="1:5" s="3" customFormat="1" ht="12.75">
      <c r="A217" s="2"/>
      <c r="B217" s="2"/>
      <c r="C217" s="6"/>
      <c r="D217" s="6"/>
      <c r="E217" s="6"/>
    </row>
    <row r="218" spans="1:5" s="3" customFormat="1" ht="12.75">
      <c r="A218" s="2"/>
      <c r="B218" s="2"/>
      <c r="C218" s="6"/>
      <c r="D218" s="6"/>
      <c r="E218" s="6"/>
    </row>
    <row r="219" spans="1:5" s="3" customFormat="1" ht="12.75">
      <c r="A219" s="2"/>
      <c r="B219" s="2"/>
      <c r="C219" s="6"/>
      <c r="D219" s="6"/>
      <c r="E219" s="6"/>
    </row>
    <row r="220" spans="1:5" s="3" customFormat="1" ht="12.75">
      <c r="A220" s="2"/>
      <c r="B220" s="2"/>
      <c r="C220" s="6"/>
      <c r="D220" s="6"/>
      <c r="E220" s="6"/>
    </row>
    <row r="221" spans="1:5" s="3" customFormat="1" ht="12.75">
      <c r="A221" s="2"/>
      <c r="B221" s="2"/>
      <c r="C221" s="6"/>
      <c r="D221" s="6"/>
      <c r="E221" s="6"/>
    </row>
    <row r="222" spans="1:5" s="3" customFormat="1" ht="12.75">
      <c r="A222" s="2"/>
      <c r="B222" s="2"/>
      <c r="C222" s="6"/>
      <c r="D222" s="6"/>
      <c r="E222" s="6"/>
    </row>
    <row r="223" spans="1:5" s="3" customFormat="1" ht="12.75">
      <c r="A223" s="2"/>
      <c r="B223" s="2"/>
      <c r="C223" s="6"/>
      <c r="D223" s="6"/>
      <c r="E223" s="6"/>
    </row>
    <row r="224" spans="1:5" s="3" customFormat="1" ht="12.75">
      <c r="A224" s="2"/>
      <c r="B224" s="2"/>
      <c r="C224" s="6"/>
      <c r="D224" s="6"/>
      <c r="E224" s="6"/>
    </row>
    <row r="225" spans="1:5" s="3" customFormat="1" ht="12.75">
      <c r="A225" s="2"/>
      <c r="B225" s="2"/>
      <c r="C225" s="6"/>
      <c r="D225" s="6"/>
      <c r="E225" s="6"/>
    </row>
    <row r="226" spans="1:5" s="3" customFormat="1" ht="12.75">
      <c r="A226" s="2"/>
      <c r="B226" s="2"/>
      <c r="C226" s="6"/>
      <c r="D226" s="6"/>
      <c r="E226" s="6"/>
    </row>
    <row r="227" spans="1:5" s="3" customFormat="1" ht="12.75">
      <c r="A227" s="2"/>
      <c r="B227" s="2"/>
      <c r="C227" s="6"/>
      <c r="D227" s="6"/>
      <c r="E227" s="6"/>
    </row>
    <row r="228" spans="1:5" s="3" customFormat="1" ht="12.75">
      <c r="A228" s="2"/>
      <c r="B228" s="2"/>
      <c r="C228" s="6"/>
      <c r="D228" s="6"/>
      <c r="E228" s="6"/>
    </row>
    <row r="229" spans="1:5" s="3" customFormat="1" ht="12.75">
      <c r="A229" s="2"/>
      <c r="B229" s="2"/>
      <c r="C229" s="6"/>
      <c r="D229" s="6"/>
      <c r="E229" s="6"/>
    </row>
    <row r="230" spans="1:5" s="3" customFormat="1" ht="12.75">
      <c r="A230" s="2"/>
      <c r="B230" s="2"/>
      <c r="C230" s="6"/>
      <c r="D230" s="6"/>
      <c r="E230" s="6"/>
    </row>
    <row r="231" spans="1:5" s="3" customFormat="1" ht="12.75">
      <c r="A231" s="2"/>
      <c r="B231" s="2"/>
      <c r="C231" s="6"/>
      <c r="D231" s="6"/>
      <c r="E231" s="6"/>
    </row>
    <row r="232" spans="1:5" s="3" customFormat="1" ht="12.75">
      <c r="A232" s="2"/>
      <c r="B232" s="2"/>
      <c r="C232" s="6"/>
      <c r="D232" s="6"/>
      <c r="E232" s="6"/>
    </row>
    <row r="233" spans="1:5" s="3" customFormat="1" ht="12.75">
      <c r="A233" s="2"/>
      <c r="B233" s="2"/>
      <c r="C233" s="6"/>
      <c r="D233" s="6"/>
      <c r="E233" s="6"/>
    </row>
    <row r="234" spans="1:5" s="3" customFormat="1" ht="12.75">
      <c r="A234" s="2"/>
      <c r="B234" s="2"/>
      <c r="C234" s="6"/>
      <c r="D234" s="6"/>
      <c r="E234" s="6"/>
    </row>
    <row r="235" spans="1:5" s="3" customFormat="1" ht="12.75">
      <c r="A235" s="2"/>
      <c r="B235" s="2"/>
      <c r="C235" s="6"/>
      <c r="D235" s="6"/>
      <c r="E235" s="6"/>
    </row>
    <row r="236" spans="1:5" s="3" customFormat="1" ht="12.75">
      <c r="A236" s="2"/>
      <c r="B236" s="2"/>
      <c r="C236" s="6"/>
      <c r="D236" s="6"/>
      <c r="E236" s="6"/>
    </row>
    <row r="237" spans="1:5" s="3" customFormat="1" ht="12.75">
      <c r="A237" s="2"/>
      <c r="B237" s="2"/>
      <c r="C237" s="6"/>
      <c r="D237" s="6"/>
      <c r="E237" s="6"/>
    </row>
    <row r="238" spans="1:5" s="3" customFormat="1" ht="12.75">
      <c r="A238" s="2"/>
      <c r="B238" s="2"/>
      <c r="C238" s="6"/>
      <c r="D238" s="6"/>
      <c r="E238" s="6"/>
    </row>
    <row r="239" spans="1:5" s="3" customFormat="1" ht="12.75">
      <c r="A239" s="2"/>
      <c r="B239" s="2"/>
      <c r="C239" s="6"/>
      <c r="D239" s="6"/>
      <c r="E239" s="6"/>
    </row>
    <row r="240" spans="1:5" s="3" customFormat="1" ht="12.75">
      <c r="A240" s="2"/>
      <c r="B240" s="2"/>
      <c r="C240" s="6"/>
      <c r="D240" s="6"/>
      <c r="E240" s="6"/>
    </row>
    <row r="241" spans="1:5" s="3" customFormat="1" ht="12.75">
      <c r="A241" s="2"/>
      <c r="B241" s="2"/>
      <c r="C241" s="6"/>
      <c r="D241" s="6"/>
      <c r="E241" s="6"/>
    </row>
    <row r="242" spans="1:5" s="3" customFormat="1" ht="12.75">
      <c r="A242" s="2"/>
      <c r="B242" s="2"/>
      <c r="C242" s="6"/>
      <c r="D242" s="6"/>
      <c r="E242" s="6"/>
    </row>
    <row r="243" spans="1:5" s="3" customFormat="1" ht="12.75">
      <c r="A243" s="2"/>
      <c r="B243" s="2"/>
      <c r="C243" s="6"/>
      <c r="D243" s="6"/>
      <c r="E243" s="6"/>
    </row>
    <row r="244" spans="1:5" s="3" customFormat="1" ht="12.75">
      <c r="A244" s="2"/>
      <c r="B244" s="2"/>
      <c r="C244" s="6"/>
      <c r="D244" s="6"/>
      <c r="E244" s="6"/>
    </row>
    <row r="245" spans="1:5" s="3" customFormat="1" ht="12.75">
      <c r="A245" s="2"/>
      <c r="B245" s="2"/>
      <c r="C245" s="6"/>
      <c r="D245" s="6"/>
      <c r="E245" s="6"/>
    </row>
    <row r="246" spans="1:5" s="3" customFormat="1" ht="12.75">
      <c r="A246" s="2"/>
      <c r="B246" s="2"/>
      <c r="C246" s="6"/>
      <c r="D246" s="6"/>
      <c r="E246" s="6"/>
    </row>
    <row r="247" spans="1:5" s="3" customFormat="1" ht="12.75">
      <c r="A247" s="2"/>
      <c r="B247" s="2"/>
      <c r="C247" s="6"/>
      <c r="D247" s="6"/>
      <c r="E247" s="6"/>
    </row>
    <row r="248" spans="1:5" s="3" customFormat="1" ht="12.75">
      <c r="A248" s="2"/>
      <c r="B248" s="2"/>
      <c r="C248" s="6"/>
      <c r="D248" s="6"/>
      <c r="E248" s="6"/>
    </row>
    <row r="249" spans="1:5" s="3" customFormat="1" ht="12.75">
      <c r="A249" s="2"/>
      <c r="B249" s="2"/>
      <c r="C249" s="6"/>
      <c r="D249" s="6"/>
      <c r="E249" s="6"/>
    </row>
    <row r="250" spans="1:5" s="3" customFormat="1" ht="12.75">
      <c r="A250" s="2"/>
      <c r="B250" s="2"/>
      <c r="C250" s="6"/>
      <c r="D250" s="6"/>
      <c r="E250" s="6"/>
    </row>
    <row r="251" spans="1:5" s="3" customFormat="1" ht="12.75">
      <c r="A251" s="2"/>
      <c r="B251" s="2"/>
      <c r="C251" s="6"/>
      <c r="D251" s="6"/>
      <c r="E251" s="6"/>
    </row>
    <row r="252" spans="1:5" s="3" customFormat="1" ht="12.75">
      <c r="A252" s="2"/>
      <c r="B252" s="2"/>
      <c r="C252" s="6"/>
      <c r="D252" s="6"/>
      <c r="E252" s="6"/>
    </row>
    <row r="253" spans="1:5" s="3" customFormat="1" ht="12.75">
      <c r="A253" s="2"/>
      <c r="B253" s="2"/>
      <c r="C253" s="6"/>
      <c r="D253" s="6"/>
      <c r="E253" s="6"/>
    </row>
    <row r="254" spans="1:5" s="3" customFormat="1" ht="12.75">
      <c r="A254" s="2"/>
      <c r="B254" s="2"/>
      <c r="C254" s="6"/>
      <c r="D254" s="6"/>
      <c r="E254" s="6"/>
    </row>
    <row r="255" spans="1:5" s="3" customFormat="1" ht="12.75">
      <c r="A255" s="2"/>
      <c r="B255" s="2"/>
      <c r="C255" s="6"/>
      <c r="D255" s="6"/>
      <c r="E255" s="6"/>
    </row>
    <row r="256" spans="1:5" s="3" customFormat="1" ht="12.75">
      <c r="A256" s="2"/>
      <c r="B256" s="2"/>
      <c r="C256" s="6"/>
      <c r="D256" s="6"/>
      <c r="E256" s="6"/>
    </row>
    <row r="257" spans="1:5" s="3" customFormat="1" ht="12.75">
      <c r="A257" s="2"/>
      <c r="B257" s="2"/>
      <c r="C257" s="6"/>
      <c r="D257" s="6"/>
      <c r="E257" s="6"/>
    </row>
    <row r="258" spans="1:5" s="3" customFormat="1" ht="12.75">
      <c r="A258" s="2"/>
      <c r="B258" s="2"/>
      <c r="C258" s="6"/>
      <c r="D258" s="6"/>
      <c r="E258" s="6"/>
    </row>
    <row r="259" spans="1:5" s="3" customFormat="1" ht="12.75">
      <c r="A259" s="2"/>
      <c r="B259" s="2"/>
      <c r="C259" s="6"/>
      <c r="D259" s="6"/>
      <c r="E259" s="6"/>
    </row>
    <row r="260" spans="1:5" s="3" customFormat="1" ht="12.75">
      <c r="A260" s="2"/>
      <c r="B260" s="2"/>
      <c r="C260" s="6"/>
      <c r="D260" s="6"/>
      <c r="E260" s="6"/>
    </row>
    <row r="261" spans="1:5" s="3" customFormat="1" ht="12.75">
      <c r="A261" s="2"/>
      <c r="B261" s="2"/>
      <c r="C261" s="6"/>
      <c r="D261" s="6"/>
      <c r="E261" s="6"/>
    </row>
    <row r="262" spans="1:5" s="3" customFormat="1" ht="12.75">
      <c r="A262" s="2"/>
      <c r="B262" s="2"/>
      <c r="C262" s="6"/>
      <c r="D262" s="6"/>
      <c r="E262" s="6"/>
    </row>
    <row r="263" spans="1:5" s="3" customFormat="1" ht="12.75">
      <c r="A263" s="2"/>
      <c r="B263" s="2"/>
      <c r="C263" s="6"/>
      <c r="D263" s="6"/>
      <c r="E263" s="6"/>
    </row>
    <row r="264" spans="1:5" s="3" customFormat="1" ht="12.75">
      <c r="A264" s="2"/>
      <c r="B264" s="2"/>
      <c r="C264" s="6"/>
      <c r="D264" s="6"/>
      <c r="E264" s="6"/>
    </row>
    <row r="265" spans="1:5" s="3" customFormat="1" ht="12.75">
      <c r="A265" s="2"/>
      <c r="B265" s="2"/>
      <c r="C265" s="6"/>
      <c r="D265" s="6"/>
      <c r="E265" s="6"/>
    </row>
    <row r="266" spans="1:5" s="3" customFormat="1" ht="12.75">
      <c r="A266" s="2"/>
      <c r="B266" s="2"/>
      <c r="C266" s="6"/>
      <c r="D266" s="6"/>
      <c r="E266" s="6"/>
    </row>
    <row r="267" spans="1:5" s="3" customFormat="1" ht="12.75">
      <c r="A267" s="2"/>
      <c r="B267" s="2"/>
      <c r="C267" s="6"/>
      <c r="D267" s="6"/>
      <c r="E267" s="6"/>
    </row>
    <row r="268" spans="1:5" s="3" customFormat="1" ht="12.75">
      <c r="A268" s="2"/>
      <c r="B268" s="2"/>
      <c r="C268" s="6"/>
      <c r="D268" s="6"/>
      <c r="E268" s="6"/>
    </row>
    <row r="269" spans="1:5" s="3" customFormat="1" ht="12.75">
      <c r="A269" s="2"/>
      <c r="B269" s="2"/>
      <c r="C269" s="6"/>
      <c r="D269" s="6"/>
      <c r="E269" s="6"/>
    </row>
    <row r="270" spans="1:5" s="3" customFormat="1" ht="12.75">
      <c r="A270" s="2"/>
      <c r="B270" s="2"/>
      <c r="C270" s="6"/>
      <c r="D270" s="6"/>
      <c r="E270" s="6"/>
    </row>
    <row r="271" spans="1:5" s="3" customFormat="1" ht="12.75">
      <c r="A271" s="2"/>
      <c r="B271" s="2"/>
      <c r="C271" s="6"/>
      <c r="D271" s="6"/>
      <c r="E271" s="6"/>
    </row>
    <row r="272" spans="1:5" s="3" customFormat="1" ht="12.75">
      <c r="A272" s="2"/>
      <c r="B272" s="2"/>
      <c r="C272" s="6"/>
      <c r="D272" s="6"/>
      <c r="E272" s="6"/>
    </row>
    <row r="273" spans="1:5" s="3" customFormat="1" ht="12.75">
      <c r="A273" s="2"/>
      <c r="B273" s="2"/>
      <c r="C273" s="6"/>
      <c r="D273" s="6"/>
      <c r="E273" s="6"/>
    </row>
    <row r="274" spans="1:5" s="3" customFormat="1" ht="12.75">
      <c r="A274" s="2"/>
      <c r="B274" s="2"/>
      <c r="C274" s="6"/>
      <c r="D274" s="6"/>
      <c r="E274" s="6"/>
    </row>
    <row r="275" spans="1:5" s="3" customFormat="1" ht="12.75">
      <c r="A275" s="2"/>
      <c r="B275" s="2"/>
      <c r="C275" s="6"/>
      <c r="D275" s="6"/>
      <c r="E275" s="6"/>
    </row>
    <row r="276" spans="1:5" s="3" customFormat="1" ht="12.75">
      <c r="A276" s="2"/>
      <c r="B276" s="2"/>
      <c r="C276" s="6"/>
      <c r="D276" s="6"/>
      <c r="E276" s="6"/>
    </row>
    <row r="277" spans="1:5" s="3" customFormat="1" ht="12.75">
      <c r="A277" s="2"/>
      <c r="B277" s="2"/>
      <c r="C277" s="6"/>
      <c r="D277" s="6"/>
      <c r="E277" s="6"/>
    </row>
    <row r="278" spans="1:5" s="3" customFormat="1" ht="12.75">
      <c r="A278" s="2"/>
      <c r="B278" s="2"/>
      <c r="C278" s="6"/>
      <c r="D278" s="6"/>
      <c r="E278" s="6"/>
    </row>
    <row r="279" spans="1:5" s="3" customFormat="1" ht="12.75">
      <c r="A279" s="2"/>
      <c r="B279" s="2"/>
      <c r="C279" s="6"/>
      <c r="D279" s="6"/>
      <c r="E279" s="6"/>
    </row>
    <row r="280" spans="1:5" s="3" customFormat="1" ht="12.75">
      <c r="A280" s="2"/>
      <c r="B280" s="2"/>
      <c r="C280" s="6"/>
      <c r="D280" s="6"/>
      <c r="E280" s="6"/>
    </row>
    <row r="281" spans="1:5" s="3" customFormat="1" ht="12.75">
      <c r="A281" s="2"/>
      <c r="B281" s="2"/>
      <c r="C281" s="6"/>
      <c r="D281" s="6"/>
      <c r="E281" s="6"/>
    </row>
    <row r="282" spans="1:5" s="3" customFormat="1" ht="12.75">
      <c r="A282" s="2"/>
      <c r="B282" s="2"/>
      <c r="C282" s="6"/>
      <c r="D282" s="6"/>
      <c r="E282" s="6"/>
    </row>
    <row r="283" spans="1:5" s="3" customFormat="1" ht="12.75">
      <c r="A283" s="2"/>
      <c r="B283" s="2"/>
      <c r="C283" s="6"/>
      <c r="D283" s="6"/>
      <c r="E283" s="6"/>
    </row>
    <row r="284" spans="1:5" s="3" customFormat="1" ht="12.75">
      <c r="A284" s="2"/>
      <c r="B284" s="2"/>
      <c r="C284" s="6"/>
      <c r="D284" s="6"/>
      <c r="E284" s="6"/>
    </row>
    <row r="285" spans="1:5" s="3" customFormat="1" ht="12.75">
      <c r="A285" s="2"/>
      <c r="B285" s="2"/>
      <c r="C285" s="6"/>
      <c r="D285" s="6"/>
      <c r="E285" s="6"/>
    </row>
    <row r="286" spans="1:5" s="3" customFormat="1" ht="12.75">
      <c r="A286" s="2"/>
      <c r="B286" s="2"/>
      <c r="C286" s="6"/>
      <c r="D286" s="6"/>
      <c r="E286" s="6"/>
    </row>
    <row r="287" spans="1:5" s="3" customFormat="1" ht="12.75">
      <c r="A287" s="2"/>
      <c r="B287" s="2"/>
      <c r="C287" s="6"/>
      <c r="D287" s="6"/>
      <c r="E287" s="6"/>
    </row>
    <row r="288" spans="1:5" s="3" customFormat="1" ht="12.75">
      <c r="A288" s="2"/>
      <c r="B288" s="2"/>
      <c r="C288" s="6"/>
      <c r="D288" s="6"/>
      <c r="E288" s="6"/>
    </row>
    <row r="289" spans="1:5" s="3" customFormat="1" ht="12.75">
      <c r="A289" s="2"/>
      <c r="B289" s="2"/>
      <c r="C289" s="6"/>
      <c r="D289" s="6"/>
      <c r="E289" s="6"/>
    </row>
    <row r="290" spans="1:5" s="3" customFormat="1" ht="12.75">
      <c r="A290" s="2"/>
      <c r="B290" s="2"/>
      <c r="C290" s="6"/>
      <c r="D290" s="6"/>
      <c r="E290" s="6"/>
    </row>
    <row r="291" spans="1:5" s="3" customFormat="1" ht="12.75">
      <c r="A291" s="2"/>
      <c r="B291" s="2"/>
      <c r="C291" s="6"/>
      <c r="D291" s="6"/>
      <c r="E291" s="6"/>
    </row>
    <row r="292" spans="1:5" s="3" customFormat="1" ht="12.75">
      <c r="A292" s="2"/>
      <c r="B292" s="2"/>
      <c r="C292" s="6"/>
      <c r="D292" s="6"/>
      <c r="E292" s="6"/>
    </row>
    <row r="293" spans="1:5" s="3" customFormat="1" ht="12.75">
      <c r="A293" s="2"/>
      <c r="B293" s="2"/>
      <c r="C293" s="6"/>
      <c r="D293" s="6"/>
      <c r="E293" s="6"/>
    </row>
    <row r="294" spans="1:5" s="3" customFormat="1" ht="12.75">
      <c r="A294" s="2"/>
      <c r="B294" s="2"/>
      <c r="C294" s="6"/>
      <c r="D294" s="6"/>
      <c r="E294" s="6"/>
    </row>
    <row r="295" spans="1:5" s="3" customFormat="1" ht="12.75">
      <c r="A295" s="2"/>
      <c r="B295" s="2"/>
      <c r="C295" s="6"/>
      <c r="D295" s="6"/>
      <c r="E295" s="6"/>
    </row>
    <row r="296" spans="1:5" s="3" customFormat="1" ht="12.75">
      <c r="A296" s="2"/>
      <c r="B296" s="2"/>
      <c r="C296" s="6"/>
      <c r="D296" s="6"/>
      <c r="E296" s="6"/>
    </row>
    <row r="297" spans="1:5" s="3" customFormat="1" ht="12.75">
      <c r="A297" s="2"/>
      <c r="B297" s="2"/>
      <c r="C297" s="6"/>
      <c r="D297" s="6"/>
      <c r="E297" s="6"/>
    </row>
    <row r="298" spans="1:5" s="3" customFormat="1" ht="12.75">
      <c r="A298" s="2"/>
      <c r="B298" s="2"/>
      <c r="C298" s="6"/>
      <c r="D298" s="6"/>
      <c r="E298" s="6"/>
    </row>
    <row r="299" spans="1:5" s="3" customFormat="1" ht="12.75">
      <c r="A299" s="2"/>
      <c r="B299" s="2"/>
      <c r="C299" s="6"/>
      <c r="D299" s="6"/>
      <c r="E299" s="6"/>
    </row>
    <row r="300" spans="1:5" s="3" customFormat="1" ht="12.75">
      <c r="A300" s="2"/>
      <c r="B300" s="2"/>
      <c r="C300" s="6"/>
      <c r="D300" s="6"/>
      <c r="E300" s="6"/>
    </row>
    <row r="301" spans="1:5" s="3" customFormat="1" ht="12.75">
      <c r="A301" s="2"/>
      <c r="B301" s="2"/>
      <c r="C301" s="6"/>
      <c r="D301" s="6"/>
      <c r="E301" s="6"/>
    </row>
    <row r="302" spans="1:5" s="3" customFormat="1" ht="12.75">
      <c r="A302" s="2"/>
      <c r="B302" s="2"/>
      <c r="C302" s="6"/>
      <c r="D302" s="6"/>
      <c r="E302" s="6"/>
    </row>
    <row r="303" spans="1:5" s="3" customFormat="1" ht="12.75">
      <c r="A303" s="2"/>
      <c r="B303" s="2"/>
      <c r="C303" s="6"/>
      <c r="D303" s="6"/>
      <c r="E303" s="6"/>
    </row>
    <row r="304" spans="1:5" s="3" customFormat="1" ht="12.75">
      <c r="A304" s="2"/>
      <c r="B304" s="2"/>
      <c r="C304" s="6"/>
      <c r="D304" s="6"/>
      <c r="E304" s="6"/>
    </row>
    <row r="305" spans="1:5" s="3" customFormat="1" ht="12.75">
      <c r="A305" s="2"/>
      <c r="B305" s="2"/>
      <c r="C305" s="6"/>
      <c r="D305" s="6"/>
      <c r="E305" s="6"/>
    </row>
    <row r="306" spans="1:5" s="3" customFormat="1" ht="12.75">
      <c r="A306" s="2"/>
      <c r="B306" s="2"/>
      <c r="C306" s="6"/>
      <c r="D306" s="6"/>
      <c r="E306" s="6"/>
    </row>
    <row r="307" spans="1:5" s="3" customFormat="1" ht="12.75">
      <c r="A307" s="2"/>
      <c r="B307" s="2"/>
      <c r="C307" s="6"/>
      <c r="D307" s="6"/>
      <c r="E307" s="6"/>
    </row>
    <row r="308" spans="1:5" s="3" customFormat="1" ht="12.75">
      <c r="A308" s="2"/>
      <c r="B308" s="2"/>
      <c r="C308" s="6"/>
      <c r="D308" s="6"/>
      <c r="E308" s="6"/>
    </row>
    <row r="309" spans="1:5" s="3" customFormat="1" ht="12.75">
      <c r="A309" s="2"/>
      <c r="B309" s="2"/>
      <c r="C309" s="6"/>
      <c r="D309" s="6"/>
      <c r="E309" s="6"/>
    </row>
    <row r="310" spans="1:5" s="3" customFormat="1" ht="12.75">
      <c r="A310" s="2"/>
      <c r="B310" s="2"/>
      <c r="C310" s="6"/>
      <c r="D310" s="6"/>
      <c r="E310" s="6"/>
    </row>
    <row r="311" spans="1:5" s="3" customFormat="1" ht="12.75">
      <c r="A311" s="2"/>
      <c r="B311" s="2"/>
      <c r="C311" s="6"/>
      <c r="D311" s="6"/>
      <c r="E311" s="6"/>
    </row>
    <row r="312" spans="1:5" s="3" customFormat="1" ht="12.75">
      <c r="A312" s="2"/>
      <c r="B312" s="2"/>
      <c r="C312" s="6"/>
      <c r="D312" s="6"/>
      <c r="E312" s="6"/>
    </row>
    <row r="313" spans="1:5" s="3" customFormat="1" ht="12.75">
      <c r="A313" s="2"/>
      <c r="B313" s="2"/>
      <c r="C313" s="6"/>
      <c r="D313" s="6"/>
      <c r="E313" s="6"/>
    </row>
    <row r="314" spans="1:5" s="3" customFormat="1" ht="12.75">
      <c r="A314" s="2"/>
      <c r="B314" s="2"/>
      <c r="C314" s="6"/>
      <c r="D314" s="6"/>
      <c r="E314" s="6"/>
    </row>
    <row r="315" spans="1:5" s="3" customFormat="1" ht="12.75">
      <c r="A315" s="2"/>
      <c r="B315" s="2"/>
      <c r="C315" s="6"/>
      <c r="D315" s="6"/>
      <c r="E315" s="6"/>
    </row>
    <row r="316" spans="1:5" s="3" customFormat="1" ht="12.75">
      <c r="A316" s="2"/>
      <c r="B316" s="2"/>
      <c r="C316" s="6"/>
      <c r="D316" s="6"/>
      <c r="E316" s="6"/>
    </row>
    <row r="317" spans="1:5" s="3" customFormat="1" ht="12.75">
      <c r="A317" s="2"/>
      <c r="B317" s="2"/>
      <c r="C317" s="6"/>
      <c r="D317" s="6"/>
      <c r="E317" s="6"/>
    </row>
    <row r="318" spans="1:5" s="3" customFormat="1" ht="12.75">
      <c r="A318" s="2"/>
      <c r="B318" s="2"/>
      <c r="C318" s="6"/>
      <c r="D318" s="6"/>
      <c r="E318" s="6"/>
    </row>
    <row r="319" spans="1:5" s="3" customFormat="1" ht="12.75">
      <c r="A319" s="2"/>
      <c r="B319" s="2"/>
      <c r="C319" s="6"/>
      <c r="D319" s="6"/>
      <c r="E319" s="6"/>
    </row>
    <row r="320" spans="1:5" s="3" customFormat="1" ht="12.75">
      <c r="A320" s="2"/>
      <c r="B320" s="2"/>
      <c r="C320" s="6"/>
      <c r="D320" s="6"/>
      <c r="E320" s="6"/>
    </row>
    <row r="321" spans="1:5" s="3" customFormat="1" ht="12.75">
      <c r="A321" s="2"/>
      <c r="B321" s="2"/>
      <c r="C321" s="6"/>
      <c r="D321" s="6"/>
      <c r="E321" s="6"/>
    </row>
    <row r="322" spans="1:5" s="3" customFormat="1" ht="12.75">
      <c r="A322" s="2"/>
      <c r="B322" s="2"/>
      <c r="C322" s="6"/>
      <c r="D322" s="6"/>
      <c r="E322" s="6"/>
    </row>
    <row r="323" spans="1:5" s="3" customFormat="1" ht="12.75">
      <c r="A323" s="2"/>
      <c r="B323" s="2"/>
      <c r="C323" s="6"/>
      <c r="D323" s="6"/>
      <c r="E323" s="6"/>
    </row>
    <row r="324" spans="1:5" s="3" customFormat="1" ht="12.75">
      <c r="A324" s="2"/>
      <c r="B324" s="2"/>
      <c r="C324" s="6"/>
      <c r="D324" s="6"/>
      <c r="E324" s="6"/>
    </row>
    <row r="325" spans="1:5" s="3" customFormat="1" ht="12.75">
      <c r="A325" s="2"/>
      <c r="B325" s="2"/>
      <c r="C325" s="6"/>
      <c r="D325" s="6"/>
      <c r="E325" s="6"/>
    </row>
    <row r="326" spans="1:5" s="3" customFormat="1" ht="12.75">
      <c r="A326" s="2"/>
      <c r="B326" s="2"/>
      <c r="C326" s="6"/>
      <c r="D326" s="6"/>
      <c r="E326" s="6"/>
    </row>
    <row r="327" spans="1:5" s="3" customFormat="1" ht="12.75">
      <c r="A327" s="2"/>
      <c r="B327" s="2"/>
      <c r="C327" s="6"/>
      <c r="D327" s="6"/>
      <c r="E327" s="6"/>
    </row>
    <row r="328" spans="1:5" s="3" customFormat="1" ht="12.75">
      <c r="A328" s="2"/>
      <c r="B328" s="2"/>
      <c r="C328" s="6"/>
      <c r="D328" s="6"/>
      <c r="E328" s="6"/>
    </row>
    <row r="329" spans="1:5" s="3" customFormat="1" ht="12.75">
      <c r="A329" s="2"/>
      <c r="B329" s="2"/>
      <c r="C329" s="6"/>
      <c r="D329" s="6"/>
      <c r="E329" s="6"/>
    </row>
    <row r="330" spans="1:5" s="3" customFormat="1" ht="12.75">
      <c r="A330" s="2"/>
      <c r="B330" s="2"/>
      <c r="C330" s="6"/>
      <c r="D330" s="6"/>
      <c r="E330" s="6"/>
    </row>
    <row r="331" spans="1:5" s="3" customFormat="1" ht="12.75">
      <c r="A331" s="2"/>
      <c r="B331" s="2"/>
      <c r="C331" s="6"/>
      <c r="D331" s="6"/>
      <c r="E331" s="6"/>
    </row>
    <row r="332" spans="1:5" s="3" customFormat="1" ht="12.75">
      <c r="A332" s="2"/>
      <c r="B332" s="2"/>
      <c r="C332" s="6"/>
      <c r="D332" s="6"/>
      <c r="E332" s="6"/>
    </row>
    <row r="333" spans="1:5" s="3" customFormat="1" ht="12.75">
      <c r="A333" s="2"/>
      <c r="B333" s="2"/>
      <c r="C333" s="6"/>
      <c r="D333" s="6"/>
      <c r="E333" s="6"/>
    </row>
    <row r="334" spans="1:5" s="3" customFormat="1" ht="12.75">
      <c r="A334" s="2"/>
      <c r="B334" s="2"/>
      <c r="C334" s="6"/>
      <c r="D334" s="6"/>
      <c r="E334" s="6"/>
    </row>
    <row r="335" spans="1:5" s="3" customFormat="1" ht="12.75">
      <c r="A335" s="2"/>
      <c r="B335" s="2"/>
      <c r="C335" s="6"/>
      <c r="D335" s="6"/>
      <c r="E335" s="6"/>
    </row>
    <row r="336" spans="1:5" s="3" customFormat="1" ht="12.75">
      <c r="A336" s="2"/>
      <c r="B336" s="2"/>
      <c r="C336" s="6"/>
      <c r="D336" s="6"/>
      <c r="E336" s="6"/>
    </row>
    <row r="337" spans="1:5" s="3" customFormat="1" ht="12.75">
      <c r="A337" s="2"/>
      <c r="B337" s="2"/>
      <c r="C337" s="6"/>
      <c r="D337" s="6"/>
      <c r="E337" s="6"/>
    </row>
    <row r="338" spans="1:5" s="3" customFormat="1" ht="12.75">
      <c r="A338" s="2"/>
      <c r="B338" s="2"/>
      <c r="C338" s="6"/>
      <c r="D338" s="6"/>
      <c r="E338" s="6"/>
    </row>
    <row r="339" spans="1:5" s="3" customFormat="1" ht="12.75">
      <c r="A339" s="2"/>
      <c r="B339" s="2"/>
      <c r="C339" s="6"/>
      <c r="D339" s="6"/>
      <c r="E339" s="6"/>
    </row>
    <row r="340" spans="1:5" s="3" customFormat="1" ht="12.75">
      <c r="A340" s="2"/>
      <c r="B340" s="2"/>
      <c r="C340" s="6"/>
      <c r="D340" s="6"/>
      <c r="E340" s="6"/>
    </row>
    <row r="341" spans="1:5" s="3" customFormat="1" ht="12.75">
      <c r="A341" s="2"/>
      <c r="B341" s="2"/>
      <c r="C341" s="6"/>
      <c r="D341" s="6"/>
      <c r="E341" s="6"/>
    </row>
    <row r="342" spans="1:5" s="3" customFormat="1" ht="12.75">
      <c r="A342" s="2"/>
      <c r="B342" s="2"/>
      <c r="C342" s="6"/>
      <c r="D342" s="6"/>
      <c r="E342" s="6"/>
    </row>
    <row r="343" spans="1:5" s="3" customFormat="1" ht="12.75">
      <c r="A343" s="2"/>
      <c r="B343" s="2"/>
      <c r="C343" s="6"/>
      <c r="D343" s="6"/>
      <c r="E343" s="6"/>
    </row>
    <row r="344" spans="1:5" s="3" customFormat="1" ht="12.75">
      <c r="A344" s="2"/>
      <c r="B344" s="2"/>
      <c r="C344" s="6"/>
      <c r="D344" s="6"/>
      <c r="E344" s="6"/>
    </row>
    <row r="345" spans="1:5" s="3" customFormat="1" ht="12.75">
      <c r="A345" s="2"/>
      <c r="B345" s="2"/>
      <c r="C345" s="6"/>
      <c r="D345" s="6"/>
      <c r="E345" s="6"/>
    </row>
    <row r="346" spans="1:5" s="3" customFormat="1" ht="12.75">
      <c r="A346" s="2"/>
      <c r="B346" s="2"/>
      <c r="C346" s="6"/>
      <c r="D346" s="6"/>
      <c r="E346" s="6"/>
    </row>
    <row r="347" spans="1:5" s="3" customFormat="1" ht="12.75">
      <c r="A347" s="2"/>
      <c r="B347" s="2"/>
      <c r="C347" s="6"/>
      <c r="D347" s="6"/>
      <c r="E347" s="6"/>
    </row>
    <row r="348" spans="1:5" s="3" customFormat="1" ht="12.75">
      <c r="A348" s="2"/>
      <c r="B348" s="2"/>
      <c r="C348" s="6"/>
      <c r="D348" s="6"/>
      <c r="E348" s="6"/>
    </row>
    <row r="349" spans="1:5" s="3" customFormat="1" ht="12.75">
      <c r="A349" s="2"/>
      <c r="B349" s="2"/>
      <c r="C349" s="6"/>
      <c r="D349" s="6"/>
      <c r="E349" s="6"/>
    </row>
    <row r="350" spans="1:5" s="3" customFormat="1" ht="12.75">
      <c r="A350" s="2"/>
      <c r="B350" s="2"/>
      <c r="C350" s="6"/>
      <c r="D350" s="6"/>
      <c r="E350" s="6"/>
    </row>
    <row r="351" spans="1:5" s="3" customFormat="1" ht="12.75">
      <c r="A351" s="2"/>
      <c r="B351" s="2"/>
      <c r="C351" s="6"/>
      <c r="D351" s="6"/>
      <c r="E351" s="6"/>
    </row>
    <row r="352" spans="1:5" s="3" customFormat="1" ht="12.75">
      <c r="A352" s="2"/>
      <c r="B352" s="2"/>
      <c r="C352" s="6"/>
      <c r="D352" s="6"/>
      <c r="E352" s="6"/>
    </row>
    <row r="353" spans="1:5" s="3" customFormat="1" ht="12.75">
      <c r="A353" s="2"/>
      <c r="B353" s="2"/>
      <c r="C353" s="6"/>
      <c r="D353" s="6"/>
      <c r="E353" s="6"/>
    </row>
    <row r="354" spans="1:5" s="3" customFormat="1" ht="12.75">
      <c r="A354" s="2"/>
      <c r="B354" s="2"/>
      <c r="C354" s="6"/>
      <c r="D354" s="6"/>
      <c r="E354" s="6"/>
    </row>
    <row r="355" spans="1:5" s="3" customFormat="1" ht="12.75">
      <c r="A355" s="2"/>
      <c r="B355" s="2"/>
      <c r="C355" s="6"/>
      <c r="D355" s="6"/>
      <c r="E355" s="6"/>
    </row>
    <row r="356" spans="1:5" s="3" customFormat="1" ht="12.75">
      <c r="A356" s="2"/>
      <c r="B356" s="2"/>
      <c r="C356" s="6"/>
      <c r="D356" s="6"/>
      <c r="E356" s="6"/>
    </row>
    <row r="357" spans="1:5" s="3" customFormat="1" ht="12.75">
      <c r="A357" s="2"/>
      <c r="B357" s="2"/>
      <c r="C357" s="6"/>
      <c r="D357" s="6"/>
      <c r="E357" s="6"/>
    </row>
    <row r="358" spans="1:5" s="3" customFormat="1" ht="12.75">
      <c r="A358" s="2"/>
      <c r="B358" s="2"/>
      <c r="C358" s="6"/>
      <c r="D358" s="6"/>
      <c r="E358" s="6"/>
    </row>
    <row r="359" spans="1:5" s="3" customFormat="1" ht="12.75">
      <c r="A359" s="2"/>
      <c r="B359" s="2"/>
      <c r="C359" s="6"/>
      <c r="D359" s="6"/>
      <c r="E359" s="6"/>
    </row>
    <row r="360" spans="1:5" s="3" customFormat="1" ht="12.75">
      <c r="A360" s="2"/>
      <c r="B360" s="2"/>
      <c r="C360" s="6"/>
      <c r="D360" s="6"/>
      <c r="E360" s="6"/>
    </row>
    <row r="361" spans="1:5" s="3" customFormat="1" ht="12.75">
      <c r="A361" s="2"/>
      <c r="B361" s="2"/>
      <c r="C361" s="6"/>
      <c r="D361" s="6"/>
      <c r="E361" s="6"/>
    </row>
    <row r="362" spans="1:5" s="3" customFormat="1" ht="12.75">
      <c r="A362" s="2"/>
      <c r="B362" s="2"/>
      <c r="C362" s="6"/>
      <c r="D362" s="6"/>
      <c r="E362" s="6"/>
    </row>
    <row r="363" spans="1:5" s="3" customFormat="1" ht="12.75">
      <c r="A363" s="2"/>
      <c r="B363" s="2"/>
      <c r="C363" s="6"/>
      <c r="D363" s="6"/>
      <c r="E363" s="6"/>
    </row>
    <row r="364" spans="1:5" s="3" customFormat="1" ht="12.75">
      <c r="A364" s="2"/>
      <c r="B364" s="2"/>
      <c r="C364" s="6"/>
      <c r="D364" s="6"/>
      <c r="E364" s="6"/>
    </row>
    <row r="365" spans="1:5" s="3" customFormat="1" ht="12.75">
      <c r="A365" s="2"/>
      <c r="B365" s="2"/>
      <c r="C365" s="6"/>
      <c r="D365" s="6"/>
      <c r="E365" s="6"/>
    </row>
    <row r="366" spans="1:5" s="3" customFormat="1" ht="12.75">
      <c r="A366" s="2"/>
      <c r="B366" s="2"/>
      <c r="C366" s="6"/>
      <c r="D366" s="6"/>
      <c r="E366" s="6"/>
    </row>
    <row r="367" spans="1:5" s="3" customFormat="1" ht="12.75">
      <c r="A367" s="2"/>
      <c r="B367" s="2"/>
      <c r="C367" s="6"/>
      <c r="D367" s="6"/>
      <c r="E367" s="6"/>
    </row>
    <row r="368" spans="1:5" s="3" customFormat="1" ht="12.75">
      <c r="A368" s="2"/>
      <c r="B368" s="2"/>
      <c r="C368" s="6"/>
      <c r="D368" s="6"/>
      <c r="E368" s="6"/>
    </row>
    <row r="369" spans="1:5" s="3" customFormat="1" ht="12.75">
      <c r="A369" s="2"/>
      <c r="B369" s="2"/>
      <c r="C369" s="6"/>
      <c r="D369" s="6"/>
      <c r="E369" s="6"/>
    </row>
    <row r="370" spans="1:5" s="3" customFormat="1" ht="12.75">
      <c r="A370" s="2"/>
      <c r="B370" s="2"/>
      <c r="C370" s="6"/>
      <c r="D370" s="6"/>
      <c r="E370" s="6"/>
    </row>
    <row r="371" spans="1:5" s="3" customFormat="1" ht="12.75">
      <c r="A371" s="2"/>
      <c r="B371" s="2"/>
      <c r="C371" s="6"/>
      <c r="D371" s="6"/>
      <c r="E371" s="6"/>
    </row>
    <row r="372" spans="1:5" s="3" customFormat="1" ht="12.75">
      <c r="A372" s="2"/>
      <c r="B372" s="2"/>
      <c r="C372" s="6"/>
      <c r="D372" s="6"/>
      <c r="E372" s="6"/>
    </row>
    <row r="373" spans="1:5" s="3" customFormat="1" ht="12.75">
      <c r="A373" s="2"/>
      <c r="B373" s="2"/>
      <c r="C373" s="6"/>
      <c r="D373" s="6"/>
      <c r="E373" s="6"/>
    </row>
    <row r="374" spans="1:5" s="3" customFormat="1" ht="12.75">
      <c r="A374" s="2"/>
      <c r="B374" s="2"/>
      <c r="C374" s="6"/>
      <c r="D374" s="6"/>
      <c r="E374" s="6"/>
    </row>
    <row r="375" spans="1:5" s="3" customFormat="1" ht="12.75">
      <c r="A375" s="2"/>
      <c r="B375" s="2"/>
      <c r="C375" s="6"/>
      <c r="D375" s="6"/>
      <c r="E375" s="6"/>
    </row>
    <row r="376" spans="1:5" s="3" customFormat="1" ht="12.75">
      <c r="A376" s="2"/>
      <c r="B376" s="2"/>
      <c r="C376" s="6"/>
      <c r="D376" s="6"/>
      <c r="E376" s="6"/>
    </row>
    <row r="377" spans="1:5" s="3" customFormat="1" ht="12.75">
      <c r="A377" s="2"/>
      <c r="B377" s="2"/>
      <c r="C377" s="6"/>
      <c r="D377" s="6"/>
      <c r="E377" s="6"/>
    </row>
    <row r="378" spans="1:5" s="3" customFormat="1" ht="12.75">
      <c r="A378" s="2"/>
      <c r="B378" s="2"/>
      <c r="C378" s="6"/>
      <c r="D378" s="6"/>
      <c r="E378" s="6"/>
    </row>
    <row r="379" spans="1:5" s="3" customFormat="1" ht="12.75">
      <c r="A379" s="2"/>
      <c r="B379" s="2"/>
      <c r="C379" s="6"/>
      <c r="D379" s="6"/>
      <c r="E379" s="6"/>
    </row>
    <row r="380" spans="1:5" s="3" customFormat="1" ht="12.75">
      <c r="A380" s="2"/>
      <c r="B380" s="2"/>
      <c r="C380" s="6"/>
      <c r="D380" s="6"/>
      <c r="E380" s="6"/>
    </row>
    <row r="381" spans="1:5" s="3" customFormat="1" ht="12.75">
      <c r="A381" s="2"/>
      <c r="B381" s="2"/>
      <c r="C381" s="6"/>
      <c r="D381" s="6"/>
      <c r="E381" s="6"/>
    </row>
    <row r="382" spans="1:5" s="3" customFormat="1" ht="12.75">
      <c r="A382" s="2"/>
      <c r="B382" s="2"/>
      <c r="C382" s="6"/>
      <c r="D382" s="6"/>
      <c r="E382" s="6"/>
    </row>
    <row r="383" spans="1:5" s="3" customFormat="1" ht="12.75">
      <c r="A383" s="2"/>
      <c r="B383" s="2"/>
      <c r="C383" s="6"/>
      <c r="D383" s="6"/>
      <c r="E383" s="6"/>
    </row>
    <row r="384" spans="1:5" s="3" customFormat="1" ht="12.75">
      <c r="A384" s="2"/>
      <c r="B384" s="2"/>
      <c r="C384" s="6"/>
      <c r="D384" s="6"/>
      <c r="E384" s="6"/>
    </row>
    <row r="385" spans="1:5" s="3" customFormat="1" ht="12.75">
      <c r="A385" s="2"/>
      <c r="B385" s="2"/>
      <c r="C385" s="6"/>
      <c r="D385" s="6"/>
      <c r="E385" s="6"/>
    </row>
    <row r="386" spans="1:5" s="3" customFormat="1" ht="12.75">
      <c r="A386" s="2"/>
      <c r="B386" s="2"/>
      <c r="C386" s="6"/>
      <c r="D386" s="6"/>
      <c r="E386" s="6"/>
    </row>
    <row r="387" spans="1:5" s="3" customFormat="1" ht="12.75">
      <c r="A387" s="2"/>
      <c r="B387" s="2"/>
      <c r="C387" s="6"/>
      <c r="D387" s="6"/>
      <c r="E387" s="6"/>
    </row>
    <row r="388" spans="1:5" s="3" customFormat="1" ht="12.75">
      <c r="A388" s="2"/>
      <c r="B388" s="2"/>
      <c r="C388" s="6"/>
      <c r="D388" s="6"/>
      <c r="E388" s="6"/>
    </row>
    <row r="389" spans="1:5" s="3" customFormat="1" ht="12.75">
      <c r="A389" s="2"/>
      <c r="B389" s="2"/>
      <c r="C389" s="6"/>
      <c r="D389" s="6"/>
      <c r="E389" s="6"/>
    </row>
    <row r="390" spans="1:5" s="3" customFormat="1" ht="12.75">
      <c r="A390" s="2"/>
      <c r="B390" s="2"/>
      <c r="C390" s="6"/>
      <c r="D390" s="6"/>
      <c r="E390" s="6"/>
    </row>
    <row r="391" spans="1:5" s="3" customFormat="1" ht="12.75">
      <c r="A391" s="2"/>
      <c r="B391" s="2"/>
      <c r="C391" s="6"/>
      <c r="D391" s="6"/>
      <c r="E391" s="6"/>
    </row>
    <row r="392" spans="1:5" s="3" customFormat="1" ht="12.75">
      <c r="A392" s="2"/>
      <c r="B392" s="2"/>
      <c r="C392" s="6"/>
      <c r="D392" s="6"/>
      <c r="E392" s="6"/>
    </row>
    <row r="393" spans="1:5" s="3" customFormat="1" ht="12.75">
      <c r="A393" s="2"/>
      <c r="B393" s="2"/>
      <c r="C393" s="6"/>
      <c r="D393" s="6"/>
      <c r="E393" s="6"/>
    </row>
    <row r="394" spans="1:5" s="3" customFormat="1" ht="12.75">
      <c r="A394" s="2"/>
      <c r="B394" s="2"/>
      <c r="C394" s="6"/>
      <c r="D394" s="6"/>
      <c r="E394" s="6"/>
    </row>
    <row r="395" spans="1:5" s="3" customFormat="1" ht="12.75">
      <c r="A395" s="2"/>
      <c r="B395" s="2"/>
      <c r="C395" s="6"/>
      <c r="D395" s="6"/>
      <c r="E395" s="6"/>
    </row>
    <row r="396" spans="1:5" s="3" customFormat="1" ht="12.75">
      <c r="A396" s="2"/>
      <c r="B396" s="2"/>
      <c r="C396" s="6"/>
      <c r="D396" s="6"/>
      <c r="E396" s="6"/>
    </row>
    <row r="397" spans="1:5" s="3" customFormat="1" ht="12.75">
      <c r="A397" s="2"/>
      <c r="B397" s="2"/>
      <c r="C397" s="6"/>
      <c r="D397" s="6"/>
      <c r="E397" s="6"/>
    </row>
    <row r="398" spans="1:5" s="3" customFormat="1" ht="12.75">
      <c r="A398" s="2"/>
      <c r="B398" s="2"/>
      <c r="C398" s="6"/>
      <c r="D398" s="6"/>
      <c r="E398" s="6"/>
    </row>
    <row r="399" spans="1:5" s="3" customFormat="1" ht="12.75">
      <c r="A399" s="2"/>
      <c r="B399" s="2"/>
      <c r="C399" s="6"/>
      <c r="D399" s="6"/>
      <c r="E399" s="6"/>
    </row>
    <row r="400" spans="1:5" s="3" customFormat="1" ht="12.75">
      <c r="A400" s="2"/>
      <c r="B400" s="2"/>
      <c r="C400" s="6"/>
      <c r="D400" s="6"/>
      <c r="E400" s="6"/>
    </row>
    <row r="401" spans="1:5" s="3" customFormat="1" ht="12.75">
      <c r="A401" s="2"/>
      <c r="B401" s="2"/>
      <c r="C401" s="6"/>
      <c r="D401" s="6"/>
      <c r="E401" s="6"/>
    </row>
    <row r="402" spans="1:5" s="3" customFormat="1" ht="12.75">
      <c r="A402" s="2"/>
      <c r="B402" s="2"/>
      <c r="C402" s="6"/>
      <c r="D402" s="6"/>
      <c r="E402" s="6"/>
    </row>
    <row r="403" spans="1:5" s="3" customFormat="1" ht="12.75">
      <c r="A403" s="2"/>
      <c r="B403" s="2"/>
      <c r="C403" s="6"/>
      <c r="D403" s="6"/>
      <c r="E403" s="6"/>
    </row>
    <row r="404" spans="1:5" s="3" customFormat="1" ht="12.75">
      <c r="A404" s="2"/>
      <c r="B404" s="2"/>
      <c r="C404" s="6"/>
      <c r="D404" s="6"/>
      <c r="E404" s="6"/>
    </row>
    <row r="405" spans="1:5" s="3" customFormat="1" ht="12.75">
      <c r="A405" s="2"/>
      <c r="B405" s="2"/>
      <c r="C405" s="6"/>
      <c r="D405" s="6"/>
      <c r="E405" s="6"/>
    </row>
    <row r="406" spans="1:5" s="3" customFormat="1" ht="12.75">
      <c r="A406" s="2"/>
      <c r="B406" s="2"/>
      <c r="C406" s="6"/>
      <c r="D406" s="6"/>
      <c r="E406" s="6"/>
    </row>
    <row r="407" spans="1:5" s="3" customFormat="1" ht="12.75">
      <c r="A407" s="2"/>
      <c r="B407" s="2"/>
      <c r="C407" s="6"/>
      <c r="D407" s="6"/>
      <c r="E407" s="6"/>
    </row>
    <row r="408" spans="1:5" s="3" customFormat="1" ht="12.75">
      <c r="A408" s="2"/>
      <c r="B408" s="2"/>
      <c r="C408" s="6"/>
      <c r="D408" s="6"/>
      <c r="E408" s="6"/>
    </row>
    <row r="409" spans="1:5" s="3" customFormat="1" ht="12.75">
      <c r="A409" s="2"/>
      <c r="B409" s="2"/>
      <c r="C409" s="6"/>
      <c r="D409" s="6"/>
      <c r="E409" s="6"/>
    </row>
    <row r="410" spans="1:5" s="3" customFormat="1" ht="12.75">
      <c r="A410" s="2"/>
      <c r="B410" s="2"/>
      <c r="C410" s="6"/>
      <c r="D410" s="6"/>
      <c r="E410" s="6"/>
    </row>
    <row r="411" spans="1:5" s="3" customFormat="1" ht="12.75">
      <c r="A411" s="2"/>
      <c r="B411" s="2"/>
      <c r="C411" s="6"/>
      <c r="D411" s="6"/>
      <c r="E411" s="6"/>
    </row>
    <row r="412" spans="1:5" s="3" customFormat="1" ht="12.75">
      <c r="A412" s="2"/>
      <c r="B412" s="2"/>
      <c r="C412" s="6"/>
      <c r="D412" s="6"/>
      <c r="E412" s="6"/>
    </row>
    <row r="413" spans="1:5" s="3" customFormat="1" ht="12.75">
      <c r="A413" s="2"/>
      <c r="B413" s="2"/>
      <c r="C413" s="6"/>
      <c r="D413" s="6"/>
      <c r="E413" s="6"/>
    </row>
    <row r="414" spans="1:5" s="3" customFormat="1" ht="12.75">
      <c r="A414" s="2"/>
      <c r="B414" s="2"/>
      <c r="C414" s="6"/>
      <c r="D414" s="6"/>
      <c r="E414" s="6"/>
    </row>
    <row r="415" spans="1:5" s="3" customFormat="1" ht="12.75">
      <c r="A415" s="2"/>
      <c r="B415" s="2"/>
      <c r="C415" s="6"/>
      <c r="D415" s="6"/>
      <c r="E415" s="6"/>
    </row>
    <row r="416" spans="1:5" s="3" customFormat="1" ht="12.75">
      <c r="A416" s="2"/>
      <c r="B416" s="2"/>
      <c r="C416" s="6"/>
      <c r="D416" s="6"/>
      <c r="E416" s="6"/>
    </row>
    <row r="417" spans="1:5" s="3" customFormat="1" ht="12.75">
      <c r="A417" s="2"/>
      <c r="B417" s="2"/>
      <c r="C417" s="6"/>
      <c r="D417" s="6"/>
      <c r="E417" s="6"/>
    </row>
    <row r="418" spans="1:5" s="3" customFormat="1" ht="12.75">
      <c r="A418" s="2"/>
      <c r="B418" s="2"/>
      <c r="C418" s="6"/>
      <c r="D418" s="6"/>
      <c r="E418" s="6"/>
    </row>
    <row r="419" spans="1:5" s="3" customFormat="1" ht="12.75">
      <c r="A419" s="2"/>
      <c r="B419" s="2"/>
      <c r="C419" s="6"/>
      <c r="D419" s="6"/>
      <c r="E419" s="6"/>
    </row>
    <row r="420" spans="1:5" s="3" customFormat="1" ht="12.75">
      <c r="A420" s="2"/>
      <c r="B420" s="2"/>
      <c r="C420" s="6"/>
      <c r="D420" s="6"/>
      <c r="E420" s="6"/>
    </row>
    <row r="421" spans="1:5" s="3" customFormat="1" ht="12.75">
      <c r="A421" s="2"/>
      <c r="B421" s="2"/>
      <c r="C421" s="6"/>
      <c r="D421" s="6"/>
      <c r="E421" s="6"/>
    </row>
    <row r="422" spans="1:5" s="3" customFormat="1" ht="12.75">
      <c r="A422" s="2"/>
      <c r="B422" s="2"/>
      <c r="C422" s="6"/>
      <c r="D422" s="6"/>
      <c r="E422" s="6"/>
    </row>
    <row r="423" spans="1:5" s="3" customFormat="1" ht="12.75">
      <c r="A423" s="2"/>
      <c r="B423" s="2"/>
      <c r="C423" s="6"/>
      <c r="D423" s="6"/>
      <c r="E423" s="6"/>
    </row>
    <row r="424" spans="1:5" s="3" customFormat="1" ht="12.75">
      <c r="A424" s="2"/>
      <c r="B424" s="2"/>
      <c r="C424" s="6"/>
      <c r="D424" s="6"/>
      <c r="E424" s="6"/>
    </row>
    <row r="425" spans="1:5" s="3" customFormat="1" ht="12.75">
      <c r="A425" s="2"/>
      <c r="B425" s="2"/>
      <c r="C425" s="6"/>
      <c r="D425" s="6"/>
      <c r="E425" s="6"/>
    </row>
    <row r="426" spans="1:5" s="3" customFormat="1" ht="12.75">
      <c r="A426" s="2"/>
      <c r="B426" s="2"/>
      <c r="C426" s="6"/>
      <c r="D426" s="6"/>
      <c r="E426" s="6"/>
    </row>
    <row r="427" spans="1:5" s="3" customFormat="1" ht="12.75">
      <c r="A427" s="2"/>
      <c r="B427" s="2"/>
      <c r="C427" s="6"/>
      <c r="D427" s="6"/>
      <c r="E427" s="6"/>
    </row>
    <row r="428" spans="1:5" s="3" customFormat="1" ht="12.75">
      <c r="A428" s="2"/>
      <c r="B428" s="2"/>
      <c r="C428" s="6"/>
      <c r="D428" s="6"/>
      <c r="E428" s="6"/>
    </row>
    <row r="429" spans="1:5" s="3" customFormat="1" ht="12.75">
      <c r="A429" s="2"/>
      <c r="B429" s="2"/>
      <c r="C429" s="6"/>
      <c r="D429" s="6"/>
      <c r="E429" s="6"/>
    </row>
    <row r="430" spans="1:5" s="3" customFormat="1" ht="12.75">
      <c r="A430" s="2"/>
      <c r="B430" s="2"/>
      <c r="C430" s="6"/>
      <c r="D430" s="6"/>
      <c r="E430" s="6"/>
    </row>
    <row r="431" spans="1:5" s="3" customFormat="1" ht="12.75">
      <c r="A431" s="2"/>
      <c r="B431" s="2"/>
      <c r="C431" s="6"/>
      <c r="D431" s="6"/>
      <c r="E431" s="6"/>
    </row>
    <row r="432" spans="1:5" s="3" customFormat="1" ht="12.75">
      <c r="A432" s="2"/>
      <c r="B432" s="2"/>
      <c r="C432" s="6"/>
      <c r="D432" s="6"/>
      <c r="E432" s="6"/>
    </row>
    <row r="433" spans="1:5" s="3" customFormat="1" ht="12.75">
      <c r="A433" s="2"/>
      <c r="B433" s="2"/>
      <c r="C433" s="6"/>
      <c r="D433" s="6"/>
      <c r="E433" s="6"/>
    </row>
    <row r="434" spans="1:5" s="3" customFormat="1" ht="12.75">
      <c r="A434" s="2"/>
      <c r="B434" s="2"/>
      <c r="C434" s="6"/>
      <c r="D434" s="6"/>
      <c r="E434" s="6"/>
    </row>
    <row r="435" spans="1:5" s="3" customFormat="1" ht="12.75">
      <c r="A435" s="2"/>
      <c r="B435" s="2"/>
      <c r="C435" s="6"/>
      <c r="D435" s="6"/>
      <c r="E435" s="6"/>
    </row>
    <row r="436" spans="1:5" s="3" customFormat="1" ht="12.75">
      <c r="A436" s="2"/>
      <c r="B436" s="2"/>
      <c r="C436" s="6"/>
      <c r="D436" s="6"/>
      <c r="E436" s="6"/>
    </row>
    <row r="437" spans="1:5" s="3" customFormat="1" ht="12.75">
      <c r="A437" s="2"/>
      <c r="B437" s="2"/>
      <c r="C437" s="6"/>
      <c r="D437" s="6"/>
      <c r="E437" s="6"/>
    </row>
    <row r="438" spans="1:5" s="3" customFormat="1" ht="12.75">
      <c r="A438" s="2"/>
      <c r="B438" s="2"/>
      <c r="C438" s="6"/>
      <c r="D438" s="6"/>
      <c r="E438" s="6"/>
    </row>
    <row r="439" spans="1:5" s="3" customFormat="1" ht="12.75">
      <c r="A439" s="2"/>
      <c r="B439" s="2"/>
      <c r="C439" s="6"/>
      <c r="D439" s="6"/>
      <c r="E439" s="6"/>
    </row>
    <row r="440" spans="1:5" s="3" customFormat="1" ht="12.75">
      <c r="A440" s="2"/>
      <c r="B440" s="2"/>
      <c r="C440" s="6"/>
      <c r="D440" s="6"/>
      <c r="E440" s="6"/>
    </row>
    <row r="441" spans="1:5" s="3" customFormat="1" ht="12.75">
      <c r="A441" s="2"/>
      <c r="B441" s="2"/>
      <c r="C441" s="6"/>
      <c r="D441" s="6"/>
      <c r="E441" s="6"/>
    </row>
    <row r="442" spans="1:5" s="3" customFormat="1" ht="12.75">
      <c r="A442" s="2"/>
      <c r="B442" s="2"/>
      <c r="C442" s="6"/>
      <c r="D442" s="6"/>
      <c r="E442" s="6"/>
    </row>
    <row r="443" spans="1:5" s="3" customFormat="1" ht="12.75">
      <c r="A443" s="2"/>
      <c r="B443" s="2"/>
      <c r="C443" s="6"/>
      <c r="D443" s="6"/>
      <c r="E443" s="6"/>
    </row>
    <row r="444" spans="1:5" s="3" customFormat="1" ht="12.75">
      <c r="A444" s="2"/>
      <c r="B444" s="2"/>
      <c r="C444" s="6"/>
      <c r="D444" s="6"/>
      <c r="E444" s="6"/>
    </row>
    <row r="445" spans="1:5" s="3" customFormat="1" ht="12.75">
      <c r="A445" s="2"/>
      <c r="B445" s="2"/>
      <c r="C445" s="6"/>
      <c r="D445" s="6"/>
      <c r="E445" s="6"/>
    </row>
    <row r="446" spans="1:5" s="3" customFormat="1" ht="12.75">
      <c r="A446" s="2"/>
      <c r="B446" s="2"/>
      <c r="C446" s="6"/>
      <c r="D446" s="6"/>
      <c r="E446" s="6"/>
    </row>
    <row r="447" spans="1:5" s="3" customFormat="1" ht="12.75">
      <c r="A447" s="2"/>
      <c r="B447" s="2"/>
      <c r="C447" s="6"/>
      <c r="D447" s="6"/>
      <c r="E447" s="6"/>
    </row>
    <row r="448" spans="1:5" s="3" customFormat="1" ht="12.75">
      <c r="A448" s="2"/>
      <c r="B448" s="2"/>
      <c r="C448" s="6"/>
      <c r="D448" s="6"/>
      <c r="E448" s="6"/>
    </row>
    <row r="449" spans="1:5" s="3" customFormat="1" ht="12.75">
      <c r="A449" s="2"/>
      <c r="B449" s="2"/>
      <c r="C449" s="6"/>
      <c r="D449" s="6"/>
      <c r="E449" s="6"/>
    </row>
    <row r="450" spans="1:5" s="3" customFormat="1" ht="12.75">
      <c r="A450" s="2"/>
      <c r="B450" s="2"/>
      <c r="C450" s="6"/>
      <c r="D450" s="6"/>
      <c r="E450" s="6"/>
    </row>
    <row r="451" spans="1:5" s="3" customFormat="1" ht="12.75">
      <c r="A451" s="2"/>
      <c r="B451" s="2"/>
      <c r="C451" s="6"/>
      <c r="D451" s="6"/>
      <c r="E451" s="6"/>
    </row>
    <row r="452" spans="1:5" s="3" customFormat="1" ht="12.75">
      <c r="A452" s="2"/>
      <c r="B452" s="2"/>
      <c r="C452" s="6"/>
      <c r="D452" s="6"/>
      <c r="E452" s="6"/>
    </row>
    <row r="453" spans="1:5" s="3" customFormat="1" ht="12.75">
      <c r="A453" s="2"/>
      <c r="B453" s="2"/>
      <c r="C453" s="6"/>
      <c r="D453" s="6"/>
      <c r="E453" s="6"/>
    </row>
    <row r="454" spans="1:5" s="3" customFormat="1" ht="12.75">
      <c r="A454" s="2"/>
      <c r="B454" s="2"/>
      <c r="C454" s="6"/>
      <c r="D454" s="6"/>
      <c r="E454" s="6"/>
    </row>
    <row r="455" spans="1:5" s="3" customFormat="1" ht="12.75">
      <c r="A455" s="2"/>
      <c r="B455" s="2"/>
      <c r="C455" s="6"/>
      <c r="D455" s="6"/>
      <c r="E455" s="6"/>
    </row>
    <row r="456" spans="1:5" s="3" customFormat="1" ht="12.75">
      <c r="A456" s="2"/>
      <c r="B456" s="2"/>
      <c r="C456" s="6"/>
      <c r="D456" s="6"/>
      <c r="E456" s="6"/>
    </row>
    <row r="457" spans="1:5" s="3" customFormat="1" ht="12.75">
      <c r="A457" s="2"/>
      <c r="B457" s="2"/>
      <c r="C457" s="6"/>
      <c r="D457" s="6"/>
      <c r="E457" s="6"/>
    </row>
    <row r="458" spans="1:5" s="3" customFormat="1" ht="12.75">
      <c r="A458" s="2"/>
      <c r="B458" s="2"/>
      <c r="C458" s="6"/>
      <c r="D458" s="6"/>
      <c r="E458" s="6"/>
    </row>
    <row r="459" spans="1:5" s="3" customFormat="1" ht="12.75">
      <c r="A459" s="2"/>
      <c r="B459" s="2"/>
      <c r="C459" s="6"/>
      <c r="D459" s="6"/>
      <c r="E459" s="6"/>
    </row>
    <row r="460" spans="1:5" s="3" customFormat="1" ht="12.75">
      <c r="A460" s="2"/>
      <c r="B460" s="2"/>
      <c r="C460" s="6"/>
      <c r="D460" s="6"/>
      <c r="E460" s="6"/>
    </row>
    <row r="461" spans="1:5" s="3" customFormat="1" ht="12.75">
      <c r="A461" s="2"/>
      <c r="B461" s="2"/>
      <c r="C461" s="6"/>
      <c r="D461" s="6"/>
      <c r="E461" s="6"/>
    </row>
    <row r="462" spans="1:5" s="3" customFormat="1" ht="12.75">
      <c r="A462" s="2"/>
      <c r="B462" s="2"/>
      <c r="C462" s="6"/>
      <c r="D462" s="6"/>
      <c r="E462" s="6"/>
    </row>
    <row r="463" spans="1:5" s="3" customFormat="1" ht="12.75">
      <c r="A463" s="2"/>
      <c r="B463" s="2"/>
      <c r="C463" s="6"/>
      <c r="D463" s="6"/>
      <c r="E463" s="6"/>
    </row>
    <row r="464" spans="1:5" s="3" customFormat="1" ht="12.75">
      <c r="A464" s="2"/>
      <c r="B464" s="2"/>
      <c r="C464" s="6"/>
      <c r="D464" s="6"/>
      <c r="E464" s="6"/>
    </row>
    <row r="465" spans="1:5" s="3" customFormat="1" ht="12.75">
      <c r="A465" s="2"/>
      <c r="B465" s="2"/>
      <c r="C465" s="6"/>
      <c r="D465" s="6"/>
      <c r="E465" s="6"/>
    </row>
    <row r="466" spans="1:5" s="3" customFormat="1" ht="12.75">
      <c r="A466" s="2"/>
      <c r="B466" s="2"/>
      <c r="C466" s="6"/>
      <c r="D466" s="6"/>
      <c r="E466" s="6"/>
    </row>
    <row r="467" spans="1:5" s="3" customFormat="1" ht="12.75">
      <c r="A467" s="2"/>
      <c r="B467" s="2"/>
      <c r="C467" s="6"/>
      <c r="D467" s="6"/>
      <c r="E467" s="6"/>
    </row>
    <row r="468" spans="1:5" s="3" customFormat="1" ht="12.75">
      <c r="A468" s="2"/>
      <c r="B468" s="2"/>
      <c r="C468" s="6"/>
      <c r="D468" s="6"/>
      <c r="E468" s="6"/>
    </row>
    <row r="469" spans="1:5" s="3" customFormat="1" ht="12.75">
      <c r="A469" s="2"/>
      <c r="B469" s="2"/>
      <c r="C469" s="6"/>
      <c r="D469" s="6"/>
      <c r="E469" s="6"/>
    </row>
    <row r="470" spans="1:5" s="3" customFormat="1" ht="12.75">
      <c r="A470" s="2"/>
      <c r="B470" s="2"/>
      <c r="C470" s="6"/>
      <c r="D470" s="6"/>
      <c r="E470" s="6"/>
    </row>
    <row r="471" spans="1:5" s="3" customFormat="1" ht="12.75">
      <c r="A471" s="2"/>
      <c r="B471" s="2"/>
      <c r="C471" s="6"/>
      <c r="D471" s="6"/>
      <c r="E471" s="6"/>
    </row>
    <row r="472" spans="1:5" s="3" customFormat="1" ht="12.75">
      <c r="A472" s="2"/>
      <c r="B472" s="2"/>
      <c r="C472" s="6"/>
      <c r="D472" s="6"/>
      <c r="E472" s="6"/>
    </row>
    <row r="473" spans="1:5" s="3" customFormat="1" ht="12.75">
      <c r="A473" s="2"/>
      <c r="B473" s="2"/>
      <c r="C473" s="6"/>
      <c r="D473" s="6"/>
      <c r="E473" s="6"/>
    </row>
    <row r="474" spans="1:5" s="3" customFormat="1" ht="12.75">
      <c r="A474" s="2"/>
      <c r="B474" s="2"/>
      <c r="C474" s="6"/>
      <c r="D474" s="6"/>
      <c r="E474" s="6"/>
    </row>
    <row r="475" spans="1:5" s="3" customFormat="1" ht="12.75">
      <c r="A475" s="2"/>
      <c r="B475" s="2"/>
      <c r="C475" s="6"/>
      <c r="D475" s="6"/>
      <c r="E475" s="6"/>
    </row>
    <row r="476" spans="1:5" s="3" customFormat="1" ht="12.75">
      <c r="A476" s="2"/>
      <c r="B476" s="2"/>
      <c r="C476" s="6"/>
      <c r="D476" s="6"/>
      <c r="E476" s="6"/>
    </row>
    <row r="477" spans="1:5" s="3" customFormat="1" ht="12.75">
      <c r="A477" s="2"/>
      <c r="B477" s="2"/>
      <c r="C477" s="6"/>
      <c r="D477" s="6"/>
      <c r="E477" s="6"/>
    </row>
    <row r="478" spans="1:5" s="3" customFormat="1" ht="12.75">
      <c r="A478" s="2"/>
      <c r="B478" s="2"/>
      <c r="C478" s="6"/>
      <c r="D478" s="6"/>
      <c r="E478" s="6"/>
    </row>
    <row r="479" spans="1:5" s="3" customFormat="1" ht="12.75">
      <c r="A479" s="2"/>
      <c r="B479" s="2"/>
      <c r="C479" s="6"/>
      <c r="D479" s="6"/>
      <c r="E479" s="6"/>
    </row>
    <row r="480" spans="1:5" s="3" customFormat="1" ht="12.75">
      <c r="A480" s="2"/>
      <c r="B480" s="2"/>
      <c r="C480" s="6"/>
      <c r="D480" s="6"/>
      <c r="E480" s="6"/>
    </row>
    <row r="481" spans="1:5" s="3" customFormat="1" ht="12.75">
      <c r="A481" s="2"/>
      <c r="B481" s="2"/>
      <c r="C481" s="6"/>
      <c r="D481" s="6"/>
      <c r="E481" s="6"/>
    </row>
    <row r="482" spans="1:5" s="3" customFormat="1" ht="12.75">
      <c r="A482" s="2"/>
      <c r="B482" s="2"/>
      <c r="C482" s="6"/>
      <c r="D482" s="6"/>
      <c r="E482" s="6"/>
    </row>
    <row r="483" spans="1:5" s="3" customFormat="1" ht="12.75">
      <c r="A483" s="2"/>
      <c r="B483" s="2"/>
      <c r="C483" s="6"/>
      <c r="D483" s="6"/>
      <c r="E483" s="6"/>
    </row>
    <row r="484" spans="1:5" s="3" customFormat="1" ht="12.75">
      <c r="A484" s="2"/>
      <c r="B484" s="2"/>
      <c r="C484" s="6"/>
      <c r="D484" s="6"/>
      <c r="E484" s="6"/>
    </row>
    <row r="485" spans="1:5" s="3" customFormat="1" ht="12.75">
      <c r="A485" s="2"/>
      <c r="B485" s="2"/>
      <c r="C485" s="6"/>
      <c r="D485" s="6"/>
      <c r="E485" s="6"/>
    </row>
    <row r="486" spans="1:5" s="3" customFormat="1" ht="12.75">
      <c r="A486" s="2"/>
      <c r="B486" s="2"/>
      <c r="C486" s="6"/>
      <c r="D486" s="6"/>
      <c r="E486" s="6"/>
    </row>
    <row r="487" spans="1:5" s="3" customFormat="1" ht="12.75">
      <c r="A487" s="2"/>
      <c r="B487" s="2"/>
      <c r="C487" s="6"/>
      <c r="D487" s="6"/>
      <c r="E487" s="6"/>
    </row>
    <row r="488" spans="1:5" s="3" customFormat="1" ht="12.75">
      <c r="A488" s="2"/>
      <c r="B488" s="2"/>
      <c r="C488" s="6"/>
      <c r="D488" s="6"/>
      <c r="E488" s="6"/>
    </row>
    <row r="489" spans="1:5" s="3" customFormat="1" ht="12.75">
      <c r="A489" s="2"/>
      <c r="B489" s="2"/>
      <c r="C489" s="6"/>
      <c r="D489" s="6"/>
      <c r="E489" s="6"/>
    </row>
    <row r="490" spans="1:5" s="3" customFormat="1" ht="12.75">
      <c r="A490" s="2"/>
      <c r="B490" s="2"/>
      <c r="C490" s="6"/>
      <c r="D490" s="6"/>
      <c r="E490" s="6"/>
    </row>
    <row r="491" spans="1:5" s="3" customFormat="1" ht="12.75">
      <c r="A491" s="2"/>
      <c r="B491" s="2"/>
      <c r="C491" s="6"/>
      <c r="D491" s="6"/>
      <c r="E491" s="6"/>
    </row>
    <row r="492" spans="1:5" s="3" customFormat="1" ht="12.75">
      <c r="A492" s="2"/>
      <c r="B492" s="2"/>
      <c r="C492" s="6"/>
      <c r="D492" s="6"/>
      <c r="E492" s="6"/>
    </row>
    <row r="493" spans="1:5" s="3" customFormat="1" ht="12.75">
      <c r="A493" s="2"/>
      <c r="B493" s="2"/>
      <c r="C493" s="6"/>
      <c r="D493" s="6"/>
      <c r="E493" s="6"/>
    </row>
    <row r="494" spans="1:5" s="3" customFormat="1" ht="12.75">
      <c r="A494" s="2"/>
      <c r="B494" s="2"/>
      <c r="C494" s="6"/>
      <c r="D494" s="6"/>
      <c r="E494" s="6"/>
    </row>
    <row r="495" spans="1:5" s="3" customFormat="1" ht="12.75">
      <c r="A495" s="2"/>
      <c r="B495" s="2"/>
      <c r="C495" s="6"/>
      <c r="D495" s="6"/>
      <c r="E495" s="6"/>
    </row>
    <row r="496" spans="1:5" s="3" customFormat="1" ht="12.75">
      <c r="A496" s="2"/>
      <c r="B496" s="2"/>
      <c r="C496" s="6"/>
      <c r="D496" s="6"/>
      <c r="E496" s="6"/>
    </row>
    <row r="497" spans="1:5" s="3" customFormat="1" ht="12.75">
      <c r="A497" s="2"/>
      <c r="B497" s="2"/>
      <c r="C497" s="6"/>
      <c r="D497" s="6"/>
      <c r="E497" s="6"/>
    </row>
    <row r="498" spans="1:5" s="3" customFormat="1" ht="12.75">
      <c r="A498" s="2"/>
      <c r="B498" s="2"/>
      <c r="C498" s="6"/>
      <c r="D498" s="6"/>
      <c r="E498" s="6"/>
    </row>
    <row r="499" spans="1:5" s="3" customFormat="1" ht="12.75">
      <c r="A499" s="2"/>
      <c r="B499" s="2"/>
      <c r="C499" s="6"/>
      <c r="D499" s="6"/>
      <c r="E499" s="6"/>
    </row>
    <row r="500" spans="1:5" s="3" customFormat="1" ht="12.75">
      <c r="A500" s="2"/>
      <c r="B500" s="2"/>
      <c r="C500" s="6"/>
      <c r="D500" s="6"/>
      <c r="E500" s="6"/>
    </row>
    <row r="501" spans="1:5" s="3" customFormat="1" ht="12.75">
      <c r="A501" s="2"/>
      <c r="B501" s="2"/>
      <c r="C501" s="6"/>
      <c r="D501" s="6"/>
      <c r="E501" s="6"/>
    </row>
    <row r="502" spans="1:5" s="3" customFormat="1" ht="12.75">
      <c r="A502" s="2"/>
      <c r="B502" s="2"/>
      <c r="C502" s="6"/>
      <c r="D502" s="6"/>
      <c r="E502" s="6"/>
    </row>
    <row r="503" spans="1:5" s="3" customFormat="1" ht="12.75">
      <c r="A503" s="2"/>
      <c r="B503" s="2"/>
      <c r="C503" s="6"/>
      <c r="D503" s="6"/>
      <c r="E503" s="6"/>
    </row>
    <row r="504" spans="1:5" s="3" customFormat="1" ht="12.75">
      <c r="A504" s="2"/>
      <c r="B504" s="2"/>
      <c r="C504" s="6"/>
      <c r="D504" s="6"/>
      <c r="E504" s="6"/>
    </row>
    <row r="505" spans="1:5" s="3" customFormat="1" ht="12.75">
      <c r="A505" s="2"/>
      <c r="B505" s="2"/>
      <c r="C505" s="6"/>
      <c r="D505" s="6"/>
      <c r="E505" s="6"/>
    </row>
    <row r="506" spans="1:5" s="3" customFormat="1" ht="12.75">
      <c r="A506" s="2"/>
      <c r="B506" s="2"/>
      <c r="C506" s="6"/>
      <c r="D506" s="6"/>
      <c r="E506" s="6"/>
    </row>
    <row r="507" spans="1:5" s="3" customFormat="1" ht="12.75">
      <c r="A507" s="2"/>
      <c r="B507" s="2"/>
      <c r="C507" s="6"/>
      <c r="D507" s="6"/>
      <c r="E507" s="6"/>
    </row>
    <row r="508" spans="1:5" s="3" customFormat="1" ht="12.75">
      <c r="A508" s="2"/>
      <c r="B508" s="2"/>
      <c r="C508" s="6"/>
      <c r="D508" s="6"/>
      <c r="E508" s="6"/>
    </row>
    <row r="509" spans="1:5" s="3" customFormat="1" ht="12.75">
      <c r="A509" s="2"/>
      <c r="B509" s="2"/>
      <c r="C509" s="6"/>
      <c r="D509" s="6"/>
      <c r="E509" s="6"/>
    </row>
    <row r="510" spans="1:5" s="3" customFormat="1" ht="12.75">
      <c r="A510" s="2"/>
      <c r="B510" s="2"/>
      <c r="C510" s="6"/>
      <c r="D510" s="6"/>
      <c r="E510" s="6"/>
    </row>
    <row r="511" spans="1:5" s="3" customFormat="1" ht="12.75">
      <c r="A511" s="2"/>
      <c r="B511" s="2"/>
      <c r="C511" s="6"/>
      <c r="D511" s="6"/>
      <c r="E511" s="6"/>
    </row>
    <row r="512" spans="1:5" s="3" customFormat="1" ht="12.75">
      <c r="A512" s="2"/>
      <c r="B512" s="2"/>
      <c r="C512" s="6"/>
      <c r="D512" s="6"/>
      <c r="E512" s="6"/>
    </row>
    <row r="513" spans="1:5" s="3" customFormat="1" ht="12.75">
      <c r="A513" s="2"/>
      <c r="B513" s="2"/>
      <c r="C513" s="6"/>
      <c r="D513" s="6"/>
      <c r="E513" s="6"/>
    </row>
    <row r="514" spans="1:5" s="3" customFormat="1" ht="12.75">
      <c r="A514" s="2"/>
      <c r="B514" s="2"/>
      <c r="C514" s="6"/>
      <c r="D514" s="6"/>
      <c r="E514" s="6"/>
    </row>
    <row r="515" spans="1:5" s="3" customFormat="1" ht="12.75">
      <c r="A515" s="2"/>
      <c r="B515" s="2"/>
      <c r="C515" s="6"/>
      <c r="D515" s="6"/>
      <c r="E515" s="6"/>
    </row>
    <row r="516" spans="1:5" s="3" customFormat="1" ht="12.75">
      <c r="A516" s="2"/>
      <c r="B516" s="2"/>
      <c r="C516" s="6"/>
      <c r="D516" s="6"/>
      <c r="E516" s="6"/>
    </row>
    <row r="517" spans="1:5" s="3" customFormat="1" ht="12.75">
      <c r="A517" s="2"/>
      <c r="B517" s="2"/>
      <c r="C517" s="6"/>
      <c r="D517" s="6"/>
      <c r="E517" s="6"/>
    </row>
    <row r="518" spans="1:5" s="3" customFormat="1" ht="12.75">
      <c r="A518" s="2"/>
      <c r="B518" s="2"/>
      <c r="C518" s="6"/>
      <c r="D518" s="6"/>
      <c r="E518" s="6"/>
    </row>
    <row r="519" spans="1:5" s="3" customFormat="1" ht="12.75">
      <c r="A519" s="2"/>
      <c r="B519" s="2"/>
      <c r="C519" s="6"/>
      <c r="D519" s="6"/>
      <c r="E519" s="6"/>
    </row>
    <row r="520" spans="1:5" s="3" customFormat="1" ht="12.75">
      <c r="A520" s="2"/>
      <c r="B520" s="2"/>
      <c r="C520" s="6"/>
      <c r="D520" s="6"/>
      <c r="E520" s="6"/>
    </row>
    <row r="521" spans="1:5" s="3" customFormat="1" ht="12.75">
      <c r="A521" s="2"/>
      <c r="B521" s="2"/>
      <c r="C521" s="6"/>
      <c r="D521" s="6"/>
      <c r="E521" s="6"/>
    </row>
  </sheetData>
  <sheetProtection password="C7D6" sheet="1" objects="1" scenarios="1"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14.140625" style="1" customWidth="1"/>
    <col min="2" max="2" width="19.421875" style="1" customWidth="1"/>
    <col min="3" max="3" width="6.8515625" style="1" customWidth="1"/>
    <col min="4" max="4" width="6.00390625" style="16" customWidth="1"/>
    <col min="5" max="5" width="4.421875" style="0" customWidth="1"/>
    <col min="6" max="6" width="3.8515625" style="0" customWidth="1"/>
    <col min="7" max="7" width="6.421875" style="0" customWidth="1"/>
    <col min="8" max="8" width="4.7109375" style="0" customWidth="1"/>
    <col min="9" max="9" width="6.28125" style="0" customWidth="1"/>
    <col min="10" max="10" width="6.7109375" style="0" customWidth="1"/>
    <col min="11" max="11" width="7.140625" style="0" customWidth="1"/>
    <col min="12" max="12" width="9.8515625" style="17" customWidth="1"/>
    <col min="13" max="13" width="7.00390625" style="0" customWidth="1"/>
    <col min="14" max="14" width="10.140625" style="1" bestFit="1" customWidth="1"/>
    <col min="15" max="15" width="8.8515625" style="0" customWidth="1"/>
    <col min="16" max="16" width="10.421875" style="0" bestFit="1" customWidth="1"/>
    <col min="17" max="17" width="10.7109375" style="0" customWidth="1"/>
    <col min="18" max="18" width="7.7109375" style="0" customWidth="1"/>
    <col min="19" max="19" width="10.00390625" style="0" customWidth="1"/>
    <col min="20" max="20" width="9.00390625" style="0" customWidth="1"/>
    <col min="21" max="21" width="11.421875" style="47" customWidth="1"/>
  </cols>
  <sheetData>
    <row r="1" spans="1:20" ht="30" customHeight="1">
      <c r="A1" s="81"/>
      <c r="B1" s="61"/>
      <c r="C1" s="61"/>
      <c r="D1" s="61"/>
      <c r="E1" s="160"/>
      <c r="F1" s="160"/>
      <c r="G1" s="160"/>
      <c r="H1" s="160"/>
      <c r="I1" s="160"/>
      <c r="J1" s="160"/>
      <c r="K1" s="207" t="s">
        <v>191</v>
      </c>
      <c r="L1" s="160"/>
      <c r="M1" s="160"/>
      <c r="N1" s="207"/>
      <c r="O1" s="207"/>
      <c r="P1" s="366" t="s">
        <v>37</v>
      </c>
      <c r="Q1" s="362"/>
      <c r="R1" s="362"/>
      <c r="S1" s="362"/>
      <c r="T1" s="363"/>
    </row>
    <row r="2" spans="1:20" ht="18">
      <c r="A2" s="40"/>
      <c r="B2" s="14"/>
      <c r="C2" s="14"/>
      <c r="D2" s="14"/>
      <c r="E2" s="161"/>
      <c r="F2" s="161"/>
      <c r="G2" s="161"/>
      <c r="H2" s="161"/>
      <c r="I2" s="161"/>
      <c r="J2" s="161"/>
      <c r="K2" s="208" t="s">
        <v>451</v>
      </c>
      <c r="L2" s="161"/>
      <c r="M2" s="161"/>
      <c r="N2" s="208"/>
      <c r="O2" s="208"/>
      <c r="P2" s="366"/>
      <c r="Q2" s="362"/>
      <c r="R2" s="362"/>
      <c r="S2" s="362"/>
      <c r="T2" s="363"/>
    </row>
    <row r="3" spans="2:20" ht="18">
      <c r="B3" s="14"/>
      <c r="C3" s="14"/>
      <c r="D3" s="14"/>
      <c r="E3" s="161"/>
      <c r="F3" s="161"/>
      <c r="G3" s="161"/>
      <c r="H3" s="161"/>
      <c r="I3" s="161"/>
      <c r="J3" s="161"/>
      <c r="K3" s="208" t="s">
        <v>129</v>
      </c>
      <c r="L3" s="161"/>
      <c r="M3" s="161"/>
      <c r="N3" s="27"/>
      <c r="O3" s="27"/>
      <c r="P3" s="366"/>
      <c r="Q3" s="362"/>
      <c r="R3" s="362"/>
      <c r="S3" s="362"/>
      <c r="T3" s="363"/>
    </row>
    <row r="4" spans="1:20" ht="12.75">
      <c r="A4" s="189"/>
      <c r="B4" s="14"/>
      <c r="C4" s="14"/>
      <c r="D4" s="14"/>
      <c r="E4" s="159"/>
      <c r="F4" s="159"/>
      <c r="G4" s="159"/>
      <c r="H4" s="239" t="s">
        <v>65</v>
      </c>
      <c r="I4" s="159"/>
      <c r="J4" s="27"/>
      <c r="K4" s="159"/>
      <c r="L4" s="159"/>
      <c r="M4" s="159"/>
      <c r="N4" s="27"/>
      <c r="O4" s="27"/>
      <c r="P4" s="366"/>
      <c r="Q4" s="362"/>
      <c r="R4" s="362"/>
      <c r="S4" s="362"/>
      <c r="T4" s="363"/>
    </row>
    <row r="5" spans="1:20" ht="12.75">
      <c r="A5" s="77" t="s">
        <v>312</v>
      </c>
      <c r="B5" s="14"/>
      <c r="C5" s="14"/>
      <c r="D5" s="14"/>
      <c r="E5" s="159"/>
      <c r="F5" s="159"/>
      <c r="G5" s="159"/>
      <c r="H5" s="159"/>
      <c r="I5" s="159"/>
      <c r="J5" s="159"/>
      <c r="K5" s="27" t="s">
        <v>46</v>
      </c>
      <c r="L5" s="159"/>
      <c r="M5" s="159"/>
      <c r="N5" s="27"/>
      <c r="O5" s="27"/>
      <c r="P5" s="366"/>
      <c r="Q5" s="362"/>
      <c r="R5" s="362"/>
      <c r="S5" s="362"/>
      <c r="T5" s="363"/>
    </row>
    <row r="6" spans="2:20" ht="12.75">
      <c r="B6" s="14"/>
      <c r="C6" s="14"/>
      <c r="D6" s="14"/>
      <c r="E6" s="159"/>
      <c r="F6" s="159"/>
      <c r="G6" s="159"/>
      <c r="H6" s="159"/>
      <c r="I6" s="159"/>
      <c r="J6" s="159"/>
      <c r="K6" s="78" t="s">
        <v>81</v>
      </c>
      <c r="L6" s="159"/>
      <c r="M6" s="159"/>
      <c r="N6" s="28"/>
      <c r="O6" s="28"/>
      <c r="P6" s="366"/>
      <c r="Q6" s="362"/>
      <c r="R6" s="362"/>
      <c r="S6" s="362"/>
      <c r="T6" s="363"/>
    </row>
    <row r="7" spans="1:20" ht="12.75">
      <c r="A7" s="40"/>
      <c r="B7" s="14"/>
      <c r="C7" s="14"/>
      <c r="D7" s="14"/>
      <c r="E7" s="159"/>
      <c r="F7" s="159"/>
      <c r="G7" s="159"/>
      <c r="H7" s="159"/>
      <c r="I7" s="159"/>
      <c r="J7" s="159"/>
      <c r="K7" s="159"/>
      <c r="L7" s="159"/>
      <c r="M7" s="159"/>
      <c r="N7" s="28"/>
      <c r="O7" s="28"/>
      <c r="P7" s="366"/>
      <c r="Q7" s="362"/>
      <c r="R7" s="362"/>
      <c r="S7" s="362"/>
      <c r="T7" s="363"/>
    </row>
    <row r="8" spans="1:20" ht="15">
      <c r="A8" s="40"/>
      <c r="B8" s="268"/>
      <c r="C8" s="220"/>
      <c r="E8" s="220"/>
      <c r="F8" s="220"/>
      <c r="G8" s="220"/>
      <c r="H8" s="220"/>
      <c r="I8" s="328" t="s">
        <v>114</v>
      </c>
      <c r="J8" s="220"/>
      <c r="K8" s="220"/>
      <c r="L8" s="220"/>
      <c r="M8" s="220"/>
      <c r="N8" s="24"/>
      <c r="O8" s="126"/>
      <c r="P8" s="367"/>
      <c r="Q8" s="364"/>
      <c r="R8" s="364"/>
      <c r="S8" s="364"/>
      <c r="T8" s="365"/>
    </row>
    <row r="9" spans="1:20" ht="33.75">
      <c r="A9" s="42" t="s">
        <v>130</v>
      </c>
      <c r="B9" s="43" t="s">
        <v>131</v>
      </c>
      <c r="C9" s="44" t="s">
        <v>132</v>
      </c>
      <c r="D9" s="21" t="s">
        <v>133</v>
      </c>
      <c r="E9" s="22" t="s">
        <v>134</v>
      </c>
      <c r="F9" s="22" t="s">
        <v>135</v>
      </c>
      <c r="G9" s="22" t="s">
        <v>136</v>
      </c>
      <c r="H9" s="22" t="s">
        <v>137</v>
      </c>
      <c r="I9" s="21" t="s">
        <v>138</v>
      </c>
      <c r="J9" s="21" t="s">
        <v>139</v>
      </c>
      <c r="K9" s="21" t="s">
        <v>140</v>
      </c>
      <c r="L9" s="23" t="s">
        <v>141</v>
      </c>
      <c r="M9" s="23" t="s">
        <v>116</v>
      </c>
      <c r="N9" s="72" t="s">
        <v>142</v>
      </c>
      <c r="O9" s="329" t="s">
        <v>450</v>
      </c>
      <c r="P9" s="311" t="s">
        <v>130</v>
      </c>
      <c r="Q9" s="215" t="s">
        <v>141</v>
      </c>
      <c r="R9" s="215" t="s">
        <v>116</v>
      </c>
      <c r="S9" s="214" t="s">
        <v>142</v>
      </c>
      <c r="T9" s="339" t="s">
        <v>450</v>
      </c>
    </row>
    <row r="10" spans="1:20" ht="12.75">
      <c r="A10" s="201"/>
      <c r="B10" s="202"/>
      <c r="C10" s="203"/>
      <c r="D10" s="204"/>
      <c r="E10" s="205"/>
      <c r="F10" s="191"/>
      <c r="G10" s="191"/>
      <c r="H10" s="191"/>
      <c r="I10" s="204"/>
      <c r="J10" s="204"/>
      <c r="K10" s="204"/>
      <c r="L10" s="206"/>
      <c r="M10" s="206"/>
      <c r="N10" s="281"/>
      <c r="O10" s="3"/>
      <c r="P10" s="320"/>
      <c r="Q10" s="312"/>
      <c r="R10" s="312"/>
      <c r="S10" s="312"/>
      <c r="T10" s="313"/>
    </row>
    <row r="11" spans="1:20" ht="12.75">
      <c r="A11" s="45"/>
      <c r="B11" s="46"/>
      <c r="C11" s="2"/>
      <c r="D11" s="6"/>
      <c r="E11" s="192"/>
      <c r="F11" s="192"/>
      <c r="G11" s="192"/>
      <c r="H11" s="192"/>
      <c r="I11" s="192"/>
      <c r="J11" s="192"/>
      <c r="K11" s="192"/>
      <c r="L11" s="19"/>
      <c r="M11" s="192"/>
      <c r="N11" s="199"/>
      <c r="O11" s="3"/>
      <c r="P11" s="321"/>
      <c r="Q11" s="315"/>
      <c r="R11" s="315"/>
      <c r="S11" s="315"/>
      <c r="T11" s="262"/>
    </row>
    <row r="12" spans="1:22" ht="12.75">
      <c r="A12" s="45" t="s">
        <v>452</v>
      </c>
      <c r="B12" s="46"/>
      <c r="C12" s="2"/>
      <c r="D12" s="6"/>
      <c r="E12" s="192"/>
      <c r="F12" s="192"/>
      <c r="G12" s="192"/>
      <c r="H12" s="192"/>
      <c r="I12" s="192"/>
      <c r="J12" s="192"/>
      <c r="K12" s="192"/>
      <c r="L12" s="323"/>
      <c r="M12" s="192"/>
      <c r="N12" s="199"/>
      <c r="O12" s="35"/>
      <c r="P12" s="318"/>
      <c r="Q12" s="324"/>
      <c r="R12" s="259"/>
      <c r="S12" s="260"/>
      <c r="T12" s="261"/>
      <c r="U12" s="299"/>
      <c r="V12" s="3"/>
    </row>
    <row r="13" spans="1:22" ht="12.75">
      <c r="A13" s="49" t="s">
        <v>73</v>
      </c>
      <c r="B13" s="31" t="s">
        <v>453</v>
      </c>
      <c r="C13" s="6" t="s">
        <v>143</v>
      </c>
      <c r="D13" s="6">
        <v>3</v>
      </c>
      <c r="E13" s="50">
        <v>85</v>
      </c>
      <c r="F13" s="50" t="s">
        <v>454</v>
      </c>
      <c r="G13" s="6">
        <v>380</v>
      </c>
      <c r="H13" s="6">
        <v>50</v>
      </c>
      <c r="I13" s="32">
        <v>60000</v>
      </c>
      <c r="J13" s="31">
        <v>280</v>
      </c>
      <c r="K13" s="6" t="s">
        <v>455</v>
      </c>
      <c r="L13" s="127">
        <v>7400.28</v>
      </c>
      <c r="M13" s="193" t="s">
        <v>456</v>
      </c>
      <c r="N13" s="200">
        <f>ROUND(L13*(VLOOKUP(M13,Multipliers!$A$2:$B$7,2,FALSE)),2)</f>
        <v>7400.28</v>
      </c>
      <c r="O13" s="6"/>
      <c r="P13" s="316" t="s">
        <v>425</v>
      </c>
      <c r="Q13" s="317">
        <v>8510.32</v>
      </c>
      <c r="R13" s="259" t="s">
        <v>456</v>
      </c>
      <c r="S13" s="260">
        <f>ROUND(Q13*(VLOOKUP(R13,Multipliers!$A$2:$B$7,2,FALSE)),2)</f>
        <v>8510.32</v>
      </c>
      <c r="T13" s="261"/>
      <c r="U13" s="298"/>
      <c r="V13" s="247"/>
    </row>
    <row r="14" spans="1:22" ht="12.75">
      <c r="A14" s="49" t="s">
        <v>74</v>
      </c>
      <c r="B14" s="31" t="s">
        <v>457</v>
      </c>
      <c r="C14" s="6" t="s">
        <v>143</v>
      </c>
      <c r="D14" s="6">
        <v>3</v>
      </c>
      <c r="E14" s="50">
        <v>110</v>
      </c>
      <c r="F14" s="50" t="s">
        <v>458</v>
      </c>
      <c r="G14" s="6">
        <v>380</v>
      </c>
      <c r="H14" s="6">
        <v>50</v>
      </c>
      <c r="I14" s="32">
        <v>60000</v>
      </c>
      <c r="J14" s="31">
        <v>315</v>
      </c>
      <c r="K14" s="6" t="s">
        <v>455</v>
      </c>
      <c r="L14" s="127">
        <v>7731.35</v>
      </c>
      <c r="M14" s="193" t="s">
        <v>456</v>
      </c>
      <c r="N14" s="200">
        <f>ROUND(L14*(VLOOKUP(M14,Multipliers!$A$2:$B$7,2,FALSE)),2)</f>
        <v>7731.35</v>
      </c>
      <c r="O14" s="337" t="s">
        <v>113</v>
      </c>
      <c r="P14" s="316" t="s">
        <v>426</v>
      </c>
      <c r="Q14" s="317">
        <v>8891.07</v>
      </c>
      <c r="R14" s="259" t="s">
        <v>456</v>
      </c>
      <c r="S14" s="260">
        <f>ROUND(Q14*(VLOOKUP(R14,Multipliers!$A$2:$B$7,2,FALSE)),2)</f>
        <v>8891.07</v>
      </c>
      <c r="T14" s="261"/>
      <c r="U14" s="298"/>
      <c r="V14" s="247"/>
    </row>
    <row r="15" spans="1:22" ht="12.75">
      <c r="A15" s="49" t="s">
        <v>80</v>
      </c>
      <c r="B15" s="31" t="s">
        <v>459</v>
      </c>
      <c r="C15" s="6" t="s">
        <v>143</v>
      </c>
      <c r="D15" s="6">
        <v>3</v>
      </c>
      <c r="E15" s="50" t="s">
        <v>460</v>
      </c>
      <c r="F15" s="50" t="s">
        <v>461</v>
      </c>
      <c r="G15" s="6">
        <v>380</v>
      </c>
      <c r="H15" s="6">
        <v>50</v>
      </c>
      <c r="I15" s="32">
        <v>60000</v>
      </c>
      <c r="J15" s="31">
        <v>362</v>
      </c>
      <c r="K15" s="6" t="s">
        <v>455</v>
      </c>
      <c r="L15" s="127">
        <v>8438.05</v>
      </c>
      <c r="M15" s="193" t="s">
        <v>456</v>
      </c>
      <c r="N15" s="200">
        <f>ROUND(L15*(VLOOKUP(M15,Multipliers!$A$2:$B$7,2,FALSE)),2)</f>
        <v>8438.05</v>
      </c>
      <c r="O15" s="337" t="s">
        <v>113</v>
      </c>
      <c r="P15" s="316" t="s">
        <v>427</v>
      </c>
      <c r="Q15" s="317">
        <v>9703.76</v>
      </c>
      <c r="R15" s="259" t="s">
        <v>456</v>
      </c>
      <c r="S15" s="260">
        <f>ROUND(Q15*(VLOOKUP(R15,Multipliers!$A$2:$B$7,2,FALSE)),2)</f>
        <v>9703.76</v>
      </c>
      <c r="T15" s="261"/>
      <c r="U15" s="298"/>
      <c r="V15" s="247"/>
    </row>
    <row r="16" spans="1:22" ht="12.75">
      <c r="A16" s="49"/>
      <c r="B16" s="31"/>
      <c r="C16" s="6"/>
      <c r="D16" s="6"/>
      <c r="E16" s="50"/>
      <c r="F16" s="50"/>
      <c r="G16" s="6"/>
      <c r="H16" s="6"/>
      <c r="I16" s="31"/>
      <c r="J16" s="31"/>
      <c r="K16" s="6"/>
      <c r="L16" s="127"/>
      <c r="M16" s="193"/>
      <c r="N16" s="200"/>
      <c r="O16" s="337"/>
      <c r="P16" s="316"/>
      <c r="Q16" s="317"/>
      <c r="R16" s="259"/>
      <c r="S16" s="260"/>
      <c r="T16" s="261"/>
      <c r="U16" s="298"/>
      <c r="V16" s="247"/>
    </row>
    <row r="17" spans="1:22" ht="12.75">
      <c r="A17" s="45" t="s">
        <v>462</v>
      </c>
      <c r="B17" s="46"/>
      <c r="C17" s="2"/>
      <c r="D17" s="6"/>
      <c r="E17" s="192"/>
      <c r="F17" s="192"/>
      <c r="G17" s="192"/>
      <c r="H17" s="192"/>
      <c r="I17" s="31"/>
      <c r="J17" s="192"/>
      <c r="K17" s="192"/>
      <c r="L17" s="127"/>
      <c r="M17" s="192"/>
      <c r="N17" s="200"/>
      <c r="O17" s="337"/>
      <c r="P17" s="314"/>
      <c r="Q17" s="317"/>
      <c r="R17" s="259"/>
      <c r="S17" s="260"/>
      <c r="T17" s="261"/>
      <c r="U17" s="298"/>
      <c r="V17" s="247"/>
    </row>
    <row r="18" spans="1:22" ht="12.75">
      <c r="A18" s="49" t="s">
        <v>75</v>
      </c>
      <c r="B18" s="31" t="s">
        <v>463</v>
      </c>
      <c r="C18" s="6" t="s">
        <v>143</v>
      </c>
      <c r="D18" s="6">
        <v>3</v>
      </c>
      <c r="E18" s="50">
        <v>85</v>
      </c>
      <c r="F18" s="50" t="s">
        <v>454</v>
      </c>
      <c r="G18" s="6">
        <v>380</v>
      </c>
      <c r="H18" s="6">
        <v>50</v>
      </c>
      <c r="I18" s="32">
        <v>60000</v>
      </c>
      <c r="J18" s="31">
        <v>280</v>
      </c>
      <c r="K18" s="6" t="s">
        <v>464</v>
      </c>
      <c r="L18" s="127">
        <v>7830.71</v>
      </c>
      <c r="M18" s="193" t="s">
        <v>456</v>
      </c>
      <c r="N18" s="200">
        <f>ROUND(L18*(VLOOKUP(M18,Multipliers!$A$2:$B$7,2,FALSE)),2)</f>
        <v>7830.71</v>
      </c>
      <c r="O18" s="337"/>
      <c r="P18" s="316" t="s">
        <v>428</v>
      </c>
      <c r="Q18" s="317">
        <v>9005.31</v>
      </c>
      <c r="R18" s="259" t="s">
        <v>456</v>
      </c>
      <c r="S18" s="260">
        <f>ROUND(Q18*(VLOOKUP(R18,Multipliers!$A$2:$B$7,2,FALSE)),2)</f>
        <v>9005.31</v>
      </c>
      <c r="T18" s="261"/>
      <c r="U18" s="298"/>
      <c r="V18" s="247"/>
    </row>
    <row r="19" spans="1:22" ht="12.75">
      <c r="A19" s="49" t="s">
        <v>76</v>
      </c>
      <c r="B19" s="31" t="s">
        <v>465</v>
      </c>
      <c r="C19" s="6" t="s">
        <v>143</v>
      </c>
      <c r="D19" s="6">
        <v>3</v>
      </c>
      <c r="E19" s="50">
        <v>110</v>
      </c>
      <c r="F19" s="50" t="s">
        <v>458</v>
      </c>
      <c r="G19" s="6">
        <v>380</v>
      </c>
      <c r="H19" s="6">
        <v>50</v>
      </c>
      <c r="I19" s="32">
        <v>60000</v>
      </c>
      <c r="J19" s="31">
        <v>315</v>
      </c>
      <c r="K19" s="6" t="s">
        <v>464</v>
      </c>
      <c r="L19" s="127">
        <v>8161.8</v>
      </c>
      <c r="M19" s="193" t="s">
        <v>456</v>
      </c>
      <c r="N19" s="200">
        <f>ROUND(L19*(VLOOKUP(M19,Multipliers!$A$2:$B$7,2,FALSE)),2)</f>
        <v>8161.8</v>
      </c>
      <c r="O19" s="337" t="s">
        <v>113</v>
      </c>
      <c r="P19" s="316" t="s">
        <v>429</v>
      </c>
      <c r="Q19" s="317">
        <v>9386.06</v>
      </c>
      <c r="R19" s="259" t="s">
        <v>456</v>
      </c>
      <c r="S19" s="260">
        <f>ROUND(Q19*(VLOOKUP(R19,Multipliers!$A$2:$B$7,2,FALSE)),2)</f>
        <v>9386.06</v>
      </c>
      <c r="T19" s="261"/>
      <c r="U19" s="298"/>
      <c r="V19" s="247"/>
    </row>
    <row r="20" spans="1:22" ht="12.75">
      <c r="A20" s="49" t="s">
        <v>77</v>
      </c>
      <c r="B20" s="31" t="s">
        <v>466</v>
      </c>
      <c r="C20" s="6" t="s">
        <v>143</v>
      </c>
      <c r="D20" s="6">
        <v>3</v>
      </c>
      <c r="E20" s="50" t="s">
        <v>460</v>
      </c>
      <c r="F20" s="50" t="s">
        <v>461</v>
      </c>
      <c r="G20" s="6">
        <v>380</v>
      </c>
      <c r="H20" s="6">
        <v>50</v>
      </c>
      <c r="I20" s="32">
        <v>60000</v>
      </c>
      <c r="J20" s="31">
        <v>362</v>
      </c>
      <c r="K20" s="6" t="s">
        <v>464</v>
      </c>
      <c r="L20" s="127">
        <v>8868.48</v>
      </c>
      <c r="M20" s="193" t="s">
        <v>456</v>
      </c>
      <c r="N20" s="200">
        <f>ROUND(L20*(VLOOKUP(M20,Multipliers!$A$2:$B$7,2,FALSE)),2)</f>
        <v>8868.48</v>
      </c>
      <c r="O20" s="337" t="s">
        <v>113</v>
      </c>
      <c r="P20" s="316" t="s">
        <v>430</v>
      </c>
      <c r="Q20" s="317">
        <v>10198.77</v>
      </c>
      <c r="R20" s="259" t="s">
        <v>456</v>
      </c>
      <c r="S20" s="260">
        <f>ROUND(Q20*(VLOOKUP(R20,Multipliers!$A$2:$B$7,2,FALSE)),2)</f>
        <v>10198.77</v>
      </c>
      <c r="T20" s="261"/>
      <c r="U20" s="298"/>
      <c r="V20" s="247"/>
    </row>
    <row r="21" spans="1:22" ht="12.75">
      <c r="A21" s="49" t="s">
        <v>78</v>
      </c>
      <c r="B21" s="31" t="s">
        <v>467</v>
      </c>
      <c r="C21" s="6" t="s">
        <v>143</v>
      </c>
      <c r="D21" s="6">
        <v>3</v>
      </c>
      <c r="E21" s="50" t="s">
        <v>458</v>
      </c>
      <c r="F21" s="50" t="s">
        <v>468</v>
      </c>
      <c r="G21" s="6">
        <v>380</v>
      </c>
      <c r="H21" s="6">
        <v>50</v>
      </c>
      <c r="I21" s="32">
        <v>60000</v>
      </c>
      <c r="J21" s="31">
        <v>413</v>
      </c>
      <c r="K21" s="6" t="s">
        <v>464</v>
      </c>
      <c r="L21" s="127">
        <v>9484.5</v>
      </c>
      <c r="M21" s="193" t="s">
        <v>456</v>
      </c>
      <c r="N21" s="200">
        <f>ROUND(L21*(VLOOKUP(M21,Multipliers!$A$2:$B$7,2,FALSE)),2)</f>
        <v>9484.5</v>
      </c>
      <c r="O21" s="337" t="s">
        <v>113</v>
      </c>
      <c r="P21" s="316" t="s">
        <v>431</v>
      </c>
      <c r="Q21" s="317">
        <v>10907.18</v>
      </c>
      <c r="R21" s="259" t="s">
        <v>456</v>
      </c>
      <c r="S21" s="260">
        <f>ROUND(Q21*(VLOOKUP(R21,Multipliers!$A$2:$B$7,2,FALSE)),2)</f>
        <v>10907.18</v>
      </c>
      <c r="T21" s="261"/>
      <c r="U21" s="298"/>
      <c r="V21" s="247"/>
    </row>
    <row r="22" spans="1:23" s="3" customFormat="1" ht="12.75">
      <c r="A22" s="49" t="s">
        <v>79</v>
      </c>
      <c r="B22" s="31" t="s">
        <v>469</v>
      </c>
      <c r="C22" s="6" t="s">
        <v>143</v>
      </c>
      <c r="D22" s="6">
        <v>3</v>
      </c>
      <c r="E22" s="50" t="s">
        <v>470</v>
      </c>
      <c r="F22" s="50" t="s">
        <v>471</v>
      </c>
      <c r="G22" s="6">
        <v>380</v>
      </c>
      <c r="H22" s="6">
        <v>50</v>
      </c>
      <c r="I22" s="32">
        <v>60000</v>
      </c>
      <c r="J22" s="31">
        <v>449</v>
      </c>
      <c r="K22" s="6" t="s">
        <v>464</v>
      </c>
      <c r="L22" s="127">
        <v>10442.78</v>
      </c>
      <c r="M22" s="193" t="s">
        <v>456</v>
      </c>
      <c r="N22" s="200">
        <f>ROUND(L22*(VLOOKUP(M22,Multipliers!$A$2:$B$7,2,FALSE)),2)</f>
        <v>10442.78</v>
      </c>
      <c r="O22" s="337" t="s">
        <v>113</v>
      </c>
      <c r="P22" s="322" t="s">
        <v>432</v>
      </c>
      <c r="Q22" s="319">
        <v>12009.2</v>
      </c>
      <c r="R22" s="263" t="s">
        <v>456</v>
      </c>
      <c r="S22" s="264">
        <f>ROUND(Q22*(VLOOKUP(R22,Multipliers!$A$2:$B$7,2,FALSE)),2)</f>
        <v>12009.2</v>
      </c>
      <c r="T22" s="265"/>
      <c r="U22" s="298"/>
      <c r="V22" s="247"/>
      <c r="W22"/>
    </row>
    <row r="23" spans="1:22" ht="12.75">
      <c r="A23" s="279" t="s">
        <v>181</v>
      </c>
      <c r="B23" s="51"/>
      <c r="C23" s="4"/>
      <c r="D23" s="4"/>
      <c r="E23" s="216"/>
      <c r="F23" s="216"/>
      <c r="G23" s="4"/>
      <c r="H23" s="4"/>
      <c r="I23" s="51"/>
      <c r="J23" s="51"/>
      <c r="K23" s="4"/>
      <c r="L23" s="270"/>
      <c r="M23" s="194"/>
      <c r="N23" s="213"/>
      <c r="O23" s="4"/>
      <c r="P23" s="4"/>
      <c r="Q23" s="4"/>
      <c r="R23" s="4"/>
      <c r="S23" s="4"/>
      <c r="T23" s="209"/>
      <c r="V23" s="247"/>
    </row>
    <row r="24" spans="1:22" ht="30" customHeight="1">
      <c r="A24" s="40"/>
      <c r="B24" s="14"/>
      <c r="C24" s="14"/>
      <c r="D24" s="14"/>
      <c r="E24" s="161"/>
      <c r="F24" s="161" t="s">
        <v>191</v>
      </c>
      <c r="G24" s="161"/>
      <c r="H24" s="161"/>
      <c r="I24" s="161"/>
      <c r="J24" s="161"/>
      <c r="K24" s="161"/>
      <c r="L24" s="161"/>
      <c r="M24" s="161"/>
      <c r="N24" s="208"/>
      <c r="O24" s="208"/>
      <c r="P24" s="366" t="s">
        <v>37</v>
      </c>
      <c r="Q24" s="362"/>
      <c r="R24" s="362"/>
      <c r="S24" s="362"/>
      <c r="T24" s="363"/>
      <c r="U24" s="298"/>
      <c r="V24" s="247"/>
    </row>
    <row r="25" spans="1:22" ht="18">
      <c r="A25" s="40"/>
      <c r="B25" s="14"/>
      <c r="C25" s="14"/>
      <c r="D25" s="14"/>
      <c r="E25" s="161"/>
      <c r="F25" s="161" t="s">
        <v>47</v>
      </c>
      <c r="G25" s="161"/>
      <c r="H25" s="161"/>
      <c r="I25" s="161"/>
      <c r="J25" s="161"/>
      <c r="K25" s="161"/>
      <c r="L25" s="161"/>
      <c r="M25" s="161"/>
      <c r="N25" s="208"/>
      <c r="O25" s="208"/>
      <c r="P25" s="366"/>
      <c r="Q25" s="362"/>
      <c r="R25" s="362"/>
      <c r="S25" s="362"/>
      <c r="T25" s="363"/>
      <c r="U25" s="298"/>
      <c r="V25" s="247"/>
    </row>
    <row r="26" spans="1:22" ht="18">
      <c r="A26" s="77" t="s">
        <v>312</v>
      </c>
      <c r="B26" s="14"/>
      <c r="C26" s="14"/>
      <c r="D26" s="14"/>
      <c r="E26" s="161"/>
      <c r="F26" s="161" t="s">
        <v>129</v>
      </c>
      <c r="G26" s="161"/>
      <c r="H26" s="161"/>
      <c r="I26" s="161"/>
      <c r="J26" s="161"/>
      <c r="K26" s="161"/>
      <c r="L26" s="161"/>
      <c r="M26" s="161"/>
      <c r="N26" s="27"/>
      <c r="O26" s="27"/>
      <c r="P26" s="366"/>
      <c r="Q26" s="362"/>
      <c r="R26" s="362"/>
      <c r="S26" s="362"/>
      <c r="T26" s="363"/>
      <c r="U26" s="298"/>
      <c r="V26" s="247"/>
    </row>
    <row r="27" spans="1:22" ht="12.75">
      <c r="A27" s="190"/>
      <c r="B27" s="14"/>
      <c r="C27" s="14"/>
      <c r="D27" s="14"/>
      <c r="E27" s="159"/>
      <c r="F27" s="159" t="s">
        <v>180</v>
      </c>
      <c r="G27" s="159"/>
      <c r="H27" s="159"/>
      <c r="I27" s="159"/>
      <c r="J27" s="159"/>
      <c r="K27" s="159"/>
      <c r="L27" s="159"/>
      <c r="M27" s="159"/>
      <c r="N27" s="27"/>
      <c r="O27" s="27"/>
      <c r="P27" s="366"/>
      <c r="Q27" s="362"/>
      <c r="R27" s="362"/>
      <c r="S27" s="362"/>
      <c r="T27" s="363"/>
      <c r="U27" s="298"/>
      <c r="V27" s="247"/>
    </row>
    <row r="28" spans="1:22" ht="12.75">
      <c r="A28" s="190"/>
      <c r="B28" s="14"/>
      <c r="C28" s="14"/>
      <c r="D28" s="14"/>
      <c r="E28" s="159"/>
      <c r="F28" s="159"/>
      <c r="G28" s="159"/>
      <c r="H28" s="159"/>
      <c r="I28" s="159"/>
      <c r="J28" s="27" t="s">
        <v>46</v>
      </c>
      <c r="K28" s="159"/>
      <c r="L28" s="159"/>
      <c r="M28" s="159"/>
      <c r="N28" s="27"/>
      <c r="O28" s="27"/>
      <c r="P28" s="366"/>
      <c r="Q28" s="362"/>
      <c r="R28" s="362"/>
      <c r="S28" s="362"/>
      <c r="T28" s="363"/>
      <c r="U28" s="298"/>
      <c r="V28" s="247"/>
    </row>
    <row r="29" spans="1:22" ht="12.75">
      <c r="A29" s="190"/>
      <c r="B29" s="14"/>
      <c r="C29" s="14"/>
      <c r="D29" s="14"/>
      <c r="E29" s="159"/>
      <c r="F29" s="159"/>
      <c r="G29" s="159"/>
      <c r="H29" s="159"/>
      <c r="J29" s="78" t="s">
        <v>81</v>
      </c>
      <c r="K29" s="159"/>
      <c r="L29" s="159"/>
      <c r="M29" s="159"/>
      <c r="N29" s="27"/>
      <c r="O29" s="27"/>
      <c r="P29" s="366"/>
      <c r="Q29" s="362"/>
      <c r="R29" s="362"/>
      <c r="S29" s="362"/>
      <c r="T29" s="363"/>
      <c r="U29" s="298"/>
      <c r="V29" s="247"/>
    </row>
    <row r="30" spans="1:22" ht="12.75">
      <c r="A30" s="40"/>
      <c r="B30" s="14"/>
      <c r="C30" s="14"/>
      <c r="D30" s="14"/>
      <c r="E30" s="228" t="s">
        <v>111</v>
      </c>
      <c r="F30" s="228"/>
      <c r="G30" s="228"/>
      <c r="H30" s="228"/>
      <c r="I30" s="228"/>
      <c r="J30" s="228"/>
      <c r="K30" s="228"/>
      <c r="L30" s="228"/>
      <c r="M30" s="228"/>
      <c r="N30" s="28"/>
      <c r="O30" s="28"/>
      <c r="P30" s="366"/>
      <c r="Q30" s="362"/>
      <c r="R30" s="362"/>
      <c r="S30" s="362"/>
      <c r="T30" s="363"/>
      <c r="U30" s="298"/>
      <c r="V30" s="247"/>
    </row>
    <row r="31" spans="1:22" ht="15">
      <c r="A31" s="40"/>
      <c r="B31" s="14"/>
      <c r="C31" s="14"/>
      <c r="D31" s="14"/>
      <c r="E31" s="14"/>
      <c r="F31" s="14"/>
      <c r="G31" s="14"/>
      <c r="H31" s="14"/>
      <c r="I31" s="328" t="s">
        <v>114</v>
      </c>
      <c r="J31" s="14"/>
      <c r="K31" s="14"/>
      <c r="L31" s="14"/>
      <c r="M31" s="14"/>
      <c r="N31" s="24"/>
      <c r="O31" s="14"/>
      <c r="P31" s="367"/>
      <c r="Q31" s="364"/>
      <c r="R31" s="364"/>
      <c r="S31" s="364"/>
      <c r="T31" s="365"/>
      <c r="U31" s="298"/>
      <c r="V31" s="247"/>
    </row>
    <row r="32" spans="1:22" ht="33.75">
      <c r="A32" s="42" t="s">
        <v>130</v>
      </c>
      <c r="B32" s="43" t="s">
        <v>131</v>
      </c>
      <c r="C32" s="44" t="s">
        <v>132</v>
      </c>
      <c r="D32" s="21" t="s">
        <v>133</v>
      </c>
      <c r="E32" s="22" t="s">
        <v>134</v>
      </c>
      <c r="F32" s="22" t="s">
        <v>135</v>
      </c>
      <c r="G32" s="22" t="s">
        <v>136</v>
      </c>
      <c r="H32" s="22" t="s">
        <v>137</v>
      </c>
      <c r="I32" s="21" t="s">
        <v>138</v>
      </c>
      <c r="J32" s="21" t="s">
        <v>139</v>
      </c>
      <c r="K32" s="21" t="s">
        <v>140</v>
      </c>
      <c r="L32" s="23" t="s">
        <v>141</v>
      </c>
      <c r="M32" s="23" t="s">
        <v>116</v>
      </c>
      <c r="N32" s="72" t="s">
        <v>142</v>
      </c>
      <c r="O32" s="338" t="s">
        <v>450</v>
      </c>
      <c r="P32" s="311" t="s">
        <v>130</v>
      </c>
      <c r="Q32" s="215" t="s">
        <v>141</v>
      </c>
      <c r="R32" s="215" t="s">
        <v>116</v>
      </c>
      <c r="S32" s="214" t="s">
        <v>142</v>
      </c>
      <c r="T32" s="339" t="s">
        <v>450</v>
      </c>
      <c r="U32" s="298"/>
      <c r="V32" s="247"/>
    </row>
    <row r="33" spans="1:22" ht="12.75">
      <c r="A33" s="201"/>
      <c r="B33" s="202"/>
      <c r="C33" s="203"/>
      <c r="D33" s="204"/>
      <c r="E33" s="205"/>
      <c r="F33" s="191"/>
      <c r="G33" s="191"/>
      <c r="H33" s="191"/>
      <c r="I33" s="204"/>
      <c r="J33" s="204"/>
      <c r="K33" s="204"/>
      <c r="L33" s="206"/>
      <c r="M33" s="206"/>
      <c r="N33" s="280"/>
      <c r="O33" s="3"/>
      <c r="P33" s="320"/>
      <c r="Q33" s="312"/>
      <c r="R33" s="312"/>
      <c r="S33" s="312"/>
      <c r="T33" s="313"/>
      <c r="U33" s="327"/>
      <c r="V33" s="247"/>
    </row>
    <row r="34" spans="1:22" ht="12.75">
      <c r="A34" s="53"/>
      <c r="B34" s="31"/>
      <c r="C34" s="6"/>
      <c r="D34" s="6"/>
      <c r="E34" s="50"/>
      <c r="F34" s="50"/>
      <c r="G34" s="6"/>
      <c r="H34" s="6"/>
      <c r="I34" s="31"/>
      <c r="J34" s="31"/>
      <c r="K34" s="6"/>
      <c r="L34" s="127"/>
      <c r="M34" s="193"/>
      <c r="N34" s="200"/>
      <c r="O34" s="3"/>
      <c r="P34" s="321"/>
      <c r="Q34" s="315"/>
      <c r="R34" s="315"/>
      <c r="S34" s="315"/>
      <c r="T34" s="262"/>
      <c r="U34" s="327"/>
      <c r="V34" s="247"/>
    </row>
    <row r="35" spans="1:22" ht="12.75">
      <c r="A35" s="45" t="s">
        <v>452</v>
      </c>
      <c r="B35" s="46"/>
      <c r="C35" s="2"/>
      <c r="D35" s="6"/>
      <c r="E35" s="192"/>
      <c r="F35" s="192"/>
      <c r="G35" s="192"/>
      <c r="H35" s="192"/>
      <c r="I35" s="192"/>
      <c r="J35" s="192"/>
      <c r="K35" s="192"/>
      <c r="L35" s="19"/>
      <c r="M35" s="192"/>
      <c r="N35" s="199"/>
      <c r="O35" s="3"/>
      <c r="P35" s="318"/>
      <c r="Q35" s="326"/>
      <c r="R35" s="259"/>
      <c r="S35" s="260"/>
      <c r="T35" s="261"/>
      <c r="U35" s="298"/>
      <c r="V35" s="247"/>
    </row>
    <row r="36" spans="1:23" ht="12.75">
      <c r="A36" s="49" t="s">
        <v>66</v>
      </c>
      <c r="B36" s="31" t="s">
        <v>472</v>
      </c>
      <c r="C36" s="6" t="s">
        <v>147</v>
      </c>
      <c r="D36" s="6">
        <v>3</v>
      </c>
      <c r="E36" s="50">
        <v>85</v>
      </c>
      <c r="F36" s="50" t="s">
        <v>454</v>
      </c>
      <c r="G36" s="6">
        <v>380</v>
      </c>
      <c r="H36" s="6">
        <v>50</v>
      </c>
      <c r="I36" s="32">
        <v>60000</v>
      </c>
      <c r="J36" s="31">
        <v>280</v>
      </c>
      <c r="K36" s="6" t="s">
        <v>455</v>
      </c>
      <c r="L36" s="127">
        <v>10360.39</v>
      </c>
      <c r="M36" s="193" t="s">
        <v>456</v>
      </c>
      <c r="N36" s="200">
        <f>ROUND(L36*(VLOOKUP(M36,Multipliers!$A$2:$B$7,2,FALSE)),2)</f>
        <v>10360.39</v>
      </c>
      <c r="O36" s="3"/>
      <c r="P36" s="316" t="s">
        <v>433</v>
      </c>
      <c r="Q36" s="317">
        <v>11470.43</v>
      </c>
      <c r="R36" s="259" t="s">
        <v>456</v>
      </c>
      <c r="S36" s="260">
        <f>ROUND(Q36*(VLOOKUP(R36,Multipliers!$A$2:$B$7,2,FALSE)),2)</f>
        <v>11470.43</v>
      </c>
      <c r="T36" s="261"/>
      <c r="U36" s="298"/>
      <c r="V36" s="247"/>
      <c r="W36" s="38"/>
    </row>
    <row r="37" spans="1:23" ht="12.75">
      <c r="A37" s="49" t="s">
        <v>67</v>
      </c>
      <c r="B37" s="31" t="s">
        <v>473</v>
      </c>
      <c r="C37" s="6" t="s">
        <v>147</v>
      </c>
      <c r="D37" s="6">
        <v>3</v>
      </c>
      <c r="E37" s="50">
        <v>110</v>
      </c>
      <c r="F37" s="50" t="s">
        <v>458</v>
      </c>
      <c r="G37" s="6">
        <v>380</v>
      </c>
      <c r="H37" s="6">
        <v>50</v>
      </c>
      <c r="I37" s="32">
        <v>60000</v>
      </c>
      <c r="J37" s="31">
        <v>315</v>
      </c>
      <c r="K37" s="6" t="s">
        <v>455</v>
      </c>
      <c r="L37" s="127">
        <v>10823.91</v>
      </c>
      <c r="M37" s="193" t="s">
        <v>456</v>
      </c>
      <c r="N37" s="200">
        <f>ROUND(L37*(VLOOKUP(M37,Multipliers!$A$2:$B$7,2,FALSE)),2)</f>
        <v>10823.91</v>
      </c>
      <c r="O37" s="3"/>
      <c r="P37" s="316" t="s">
        <v>434</v>
      </c>
      <c r="Q37" s="317">
        <v>11983.63</v>
      </c>
      <c r="R37" s="259" t="s">
        <v>456</v>
      </c>
      <c r="S37" s="260">
        <f>ROUND(Q37*(VLOOKUP(R37,Multipliers!$A$2:$B$7,2,FALSE)),2)</f>
        <v>11983.63</v>
      </c>
      <c r="T37" s="261"/>
      <c r="U37" s="298"/>
      <c r="V37" s="247"/>
      <c r="W37" s="38"/>
    </row>
    <row r="38" spans="1:23" ht="12.75">
      <c r="A38" s="49" t="s">
        <v>68</v>
      </c>
      <c r="B38" s="31" t="s">
        <v>474</v>
      </c>
      <c r="C38" s="6" t="s">
        <v>147</v>
      </c>
      <c r="D38" s="6">
        <v>3</v>
      </c>
      <c r="E38" s="50" t="s">
        <v>460</v>
      </c>
      <c r="F38" s="50" t="s">
        <v>461</v>
      </c>
      <c r="G38" s="6">
        <v>380</v>
      </c>
      <c r="H38" s="6">
        <v>50</v>
      </c>
      <c r="I38" s="32">
        <v>60000</v>
      </c>
      <c r="J38" s="31">
        <v>362</v>
      </c>
      <c r="K38" s="6" t="s">
        <v>455</v>
      </c>
      <c r="L38" s="127">
        <v>11813.26</v>
      </c>
      <c r="M38" s="193" t="s">
        <v>456</v>
      </c>
      <c r="N38" s="200">
        <f>ROUND(L38*(VLOOKUP(M38,Multipliers!$A$2:$B$7,2,FALSE)),2)</f>
        <v>11813.26</v>
      </c>
      <c r="O38" s="3"/>
      <c r="P38" s="316" t="s">
        <v>435</v>
      </c>
      <c r="Q38" s="317">
        <v>13078.97</v>
      </c>
      <c r="R38" s="259" t="s">
        <v>456</v>
      </c>
      <c r="S38" s="260">
        <f>ROUND(Q38*(VLOOKUP(R38,Multipliers!$A$2:$B$7,2,FALSE)),2)</f>
        <v>13078.97</v>
      </c>
      <c r="T38" s="261"/>
      <c r="U38" s="298"/>
      <c r="V38" s="247"/>
      <c r="W38" s="38"/>
    </row>
    <row r="39" spans="1:23" ht="12.75">
      <c r="A39" s="53"/>
      <c r="B39" s="31"/>
      <c r="C39" s="6"/>
      <c r="D39" s="6"/>
      <c r="E39" s="50"/>
      <c r="F39" s="50"/>
      <c r="G39" s="6"/>
      <c r="H39" s="6"/>
      <c r="I39" s="31"/>
      <c r="J39" s="31"/>
      <c r="K39" s="6"/>
      <c r="L39" s="127"/>
      <c r="M39" s="193"/>
      <c r="N39" s="200"/>
      <c r="O39" s="3"/>
      <c r="P39" s="316"/>
      <c r="Q39" s="317"/>
      <c r="R39" s="259"/>
      <c r="S39" s="260"/>
      <c r="T39" s="261"/>
      <c r="U39" s="298"/>
      <c r="V39" s="247"/>
      <c r="W39" s="38"/>
    </row>
    <row r="40" spans="1:23" ht="12.75">
      <c r="A40" s="45" t="s">
        <v>462</v>
      </c>
      <c r="B40" s="31"/>
      <c r="C40" s="6"/>
      <c r="D40" s="6"/>
      <c r="E40" s="50"/>
      <c r="F40" s="50"/>
      <c r="G40" s="6"/>
      <c r="H40" s="6"/>
      <c r="I40" s="31"/>
      <c r="J40" s="31"/>
      <c r="K40" s="6"/>
      <c r="L40" s="127"/>
      <c r="M40" s="193"/>
      <c r="N40" s="200"/>
      <c r="O40" s="3"/>
      <c r="P40" s="314"/>
      <c r="Q40" s="317"/>
      <c r="R40" s="259"/>
      <c r="S40" s="260"/>
      <c r="T40" s="261"/>
      <c r="U40" s="298"/>
      <c r="V40" s="247"/>
      <c r="W40" s="38"/>
    </row>
    <row r="41" spans="1:23" ht="12.75">
      <c r="A41" s="49" t="s">
        <v>69</v>
      </c>
      <c r="B41" s="31" t="s">
        <v>475</v>
      </c>
      <c r="C41" s="6" t="s">
        <v>147</v>
      </c>
      <c r="D41" s="6">
        <v>3</v>
      </c>
      <c r="E41" s="50">
        <v>85</v>
      </c>
      <c r="F41" s="50" t="s">
        <v>454</v>
      </c>
      <c r="G41" s="6">
        <v>380</v>
      </c>
      <c r="H41" s="6">
        <v>50</v>
      </c>
      <c r="I41" s="32">
        <v>60000</v>
      </c>
      <c r="J41" s="31">
        <v>280</v>
      </c>
      <c r="K41" s="6" t="s">
        <v>464</v>
      </c>
      <c r="L41" s="127">
        <v>10962.99</v>
      </c>
      <c r="M41" s="193" t="s">
        <v>456</v>
      </c>
      <c r="N41" s="200">
        <f>ROUND(L41*(VLOOKUP(M41,Multipliers!$A$2:$B$7,2,FALSE)),2)</f>
        <v>10962.99</v>
      </c>
      <c r="O41" s="3"/>
      <c r="P41" s="316" t="s">
        <v>436</v>
      </c>
      <c r="Q41" s="317">
        <v>12137.59</v>
      </c>
      <c r="R41" s="259" t="s">
        <v>456</v>
      </c>
      <c r="S41" s="260">
        <f>ROUND(Q41*(VLOOKUP(R41,Multipliers!$A$2:$B$7,2,FALSE)),2)</f>
        <v>12137.59</v>
      </c>
      <c r="T41" s="261"/>
      <c r="U41" s="298"/>
      <c r="V41" s="247"/>
      <c r="W41" s="38"/>
    </row>
    <row r="42" spans="1:23" ht="12.75">
      <c r="A42" s="49" t="s">
        <v>70</v>
      </c>
      <c r="B42" s="31" t="s">
        <v>476</v>
      </c>
      <c r="C42" s="6" t="s">
        <v>147</v>
      </c>
      <c r="D42" s="6">
        <v>3</v>
      </c>
      <c r="E42" s="50">
        <v>110</v>
      </c>
      <c r="F42" s="50" t="s">
        <v>458</v>
      </c>
      <c r="G42" s="6">
        <v>380</v>
      </c>
      <c r="H42" s="6">
        <v>50</v>
      </c>
      <c r="I42" s="32">
        <v>60000</v>
      </c>
      <c r="J42" s="31">
        <v>315</v>
      </c>
      <c r="K42" s="6" t="s">
        <v>464</v>
      </c>
      <c r="L42" s="127">
        <v>11426.52</v>
      </c>
      <c r="M42" s="193" t="s">
        <v>456</v>
      </c>
      <c r="N42" s="200">
        <f>ROUND(L42*(VLOOKUP(M42,Multipliers!$A$2:$B$7,2,FALSE)),2)</f>
        <v>11426.52</v>
      </c>
      <c r="O42" s="3"/>
      <c r="P42" s="316" t="s">
        <v>437</v>
      </c>
      <c r="Q42" s="317">
        <v>12650.78</v>
      </c>
      <c r="R42" s="259" t="s">
        <v>456</v>
      </c>
      <c r="S42" s="260">
        <f>ROUND(Q42*(VLOOKUP(R42,Multipliers!$A$2:$B$7,2,FALSE)),2)</f>
        <v>12650.78</v>
      </c>
      <c r="T42" s="261"/>
      <c r="U42" s="298"/>
      <c r="V42" s="247"/>
      <c r="W42" s="38"/>
    </row>
    <row r="43" spans="1:23" ht="12.75">
      <c r="A43" s="12" t="s">
        <v>71</v>
      </c>
      <c r="B43" s="31" t="s">
        <v>477</v>
      </c>
      <c r="C43" s="6" t="s">
        <v>147</v>
      </c>
      <c r="D43" s="6">
        <v>3</v>
      </c>
      <c r="E43" s="50" t="s">
        <v>460</v>
      </c>
      <c r="F43" s="50" t="s">
        <v>461</v>
      </c>
      <c r="G43" s="6">
        <v>380</v>
      </c>
      <c r="H43" s="6">
        <v>50</v>
      </c>
      <c r="I43" s="32">
        <v>60000</v>
      </c>
      <c r="J43" s="195">
        <v>362</v>
      </c>
      <c r="K43" s="6" t="s">
        <v>464</v>
      </c>
      <c r="L43" s="127">
        <v>12415.88</v>
      </c>
      <c r="M43" s="193" t="s">
        <v>456</v>
      </c>
      <c r="N43" s="200">
        <f>ROUND(L43*(VLOOKUP(M43,Multipliers!$A$2:$B$7,2,FALSE)),2)</f>
        <v>12415.88</v>
      </c>
      <c r="O43" s="3"/>
      <c r="P43" s="316" t="s">
        <v>438</v>
      </c>
      <c r="Q43" s="317">
        <v>13746.17</v>
      </c>
      <c r="R43" s="259" t="s">
        <v>456</v>
      </c>
      <c r="S43" s="260">
        <f>ROUND(Q43*(VLOOKUP(R43,Multipliers!$A$2:$B$7,2,FALSE)),2)</f>
        <v>13746.17</v>
      </c>
      <c r="T43" s="261"/>
      <c r="U43" s="298"/>
      <c r="V43" s="247"/>
      <c r="W43" s="38"/>
    </row>
    <row r="44" spans="1:23" ht="12.75">
      <c r="A44" s="49" t="s">
        <v>72</v>
      </c>
      <c r="B44" s="31" t="s">
        <v>478</v>
      </c>
      <c r="C44" s="6" t="s">
        <v>147</v>
      </c>
      <c r="D44" s="6">
        <v>3</v>
      </c>
      <c r="E44" s="50" t="s">
        <v>458</v>
      </c>
      <c r="F44" s="50" t="s">
        <v>468</v>
      </c>
      <c r="G44" s="6">
        <v>380</v>
      </c>
      <c r="H44" s="6">
        <v>50</v>
      </c>
      <c r="I44" s="32">
        <v>60000</v>
      </c>
      <c r="J44" s="31">
        <v>413</v>
      </c>
      <c r="K44" s="6" t="s">
        <v>464</v>
      </c>
      <c r="L44" s="127">
        <v>13278.29</v>
      </c>
      <c r="M44" s="193" t="s">
        <v>456</v>
      </c>
      <c r="N44" s="200">
        <f>ROUND(L44*(VLOOKUP(M44,Multipliers!$A$2:$B$7,2,FALSE)),2)</f>
        <v>13278.29</v>
      </c>
      <c r="O44" s="3"/>
      <c r="P44" s="316" t="s">
        <v>439</v>
      </c>
      <c r="Q44" s="317">
        <v>14700.97</v>
      </c>
      <c r="R44" s="259" t="s">
        <v>456</v>
      </c>
      <c r="S44" s="260">
        <f>ROUND(Q44*(VLOOKUP(R44,Multipliers!$A$2:$B$7,2,FALSE)),2)</f>
        <v>14700.97</v>
      </c>
      <c r="T44" s="261"/>
      <c r="U44" s="298"/>
      <c r="V44" s="247"/>
      <c r="W44" s="38"/>
    </row>
    <row r="45" spans="1:23" s="3" customFormat="1" ht="12" customHeight="1">
      <c r="A45" s="31" t="s">
        <v>39</v>
      </c>
      <c r="B45" s="31" t="s">
        <v>479</v>
      </c>
      <c r="C45" s="6" t="s">
        <v>147</v>
      </c>
      <c r="D45" s="6">
        <v>3</v>
      </c>
      <c r="E45" s="50" t="s">
        <v>470</v>
      </c>
      <c r="F45" s="50" t="s">
        <v>471</v>
      </c>
      <c r="G45" s="6">
        <v>380</v>
      </c>
      <c r="H45" s="6">
        <v>50</v>
      </c>
      <c r="I45" s="32">
        <v>60000</v>
      </c>
      <c r="J45" s="31">
        <v>449</v>
      </c>
      <c r="K45" s="6" t="s">
        <v>464</v>
      </c>
      <c r="L45" s="127">
        <v>14619.9</v>
      </c>
      <c r="M45" s="193" t="s">
        <v>456</v>
      </c>
      <c r="N45" s="200">
        <f>ROUND(L45*(VLOOKUP(M45,Multipliers!$A$2:$B$7,2,FALSE)),2)</f>
        <v>14619.9</v>
      </c>
      <c r="P45" s="322" t="s">
        <v>440</v>
      </c>
      <c r="Q45" s="319">
        <v>16186.32</v>
      </c>
      <c r="R45" s="263" t="s">
        <v>456</v>
      </c>
      <c r="S45" s="264">
        <f>ROUND(Q45*(VLOOKUP(R45,Multipliers!$A$2:$B$7,2,FALSE)),2)</f>
        <v>16186.32</v>
      </c>
      <c r="T45" s="265"/>
      <c r="U45" s="298"/>
      <c r="V45" s="247"/>
      <c r="W45" s="38"/>
    </row>
    <row r="46" spans="1:20" ht="12.75">
      <c r="A46" s="279" t="s">
        <v>181</v>
      </c>
      <c r="B46" s="51"/>
      <c r="C46" s="4"/>
      <c r="D46" s="4"/>
      <c r="E46" s="216"/>
      <c r="F46" s="216"/>
      <c r="G46" s="4"/>
      <c r="H46" s="4"/>
      <c r="I46" s="51"/>
      <c r="J46" s="51"/>
      <c r="K46" s="4"/>
      <c r="L46" s="270"/>
      <c r="M46" s="194"/>
      <c r="N46" s="213"/>
      <c r="O46" s="4"/>
      <c r="P46" s="4"/>
      <c r="Q46" s="4"/>
      <c r="R46" s="4"/>
      <c r="S46" s="4"/>
      <c r="T46" s="209"/>
    </row>
    <row r="47" spans="1:14" ht="12.75">
      <c r="A47" s="31"/>
      <c r="B47" s="31"/>
      <c r="C47" s="16"/>
      <c r="E47" s="50"/>
      <c r="F47" s="50"/>
      <c r="G47" s="16"/>
      <c r="H47" s="16"/>
      <c r="I47" s="31"/>
      <c r="J47" s="31"/>
      <c r="K47" s="16"/>
      <c r="L47" s="54"/>
      <c r="M47" s="48"/>
      <c r="N47" s="73"/>
    </row>
    <row r="48" spans="1:14" ht="12.75">
      <c r="A48" s="196"/>
      <c r="B48" s="31"/>
      <c r="C48" s="16"/>
      <c r="E48" s="50"/>
      <c r="F48" s="50"/>
      <c r="G48" s="16"/>
      <c r="H48" s="16"/>
      <c r="I48" s="31"/>
      <c r="J48" s="31"/>
      <c r="K48" s="16"/>
      <c r="L48" s="54"/>
      <c r="M48" s="48"/>
      <c r="N48" s="73"/>
    </row>
    <row r="49" spans="1:14" ht="12.75">
      <c r="A49" s="31"/>
      <c r="B49" s="31"/>
      <c r="C49" s="16"/>
      <c r="E49" s="1"/>
      <c r="F49" s="1"/>
      <c r="G49" s="16"/>
      <c r="H49" s="16"/>
      <c r="I49" s="31"/>
      <c r="J49" s="55"/>
      <c r="K49" s="16"/>
      <c r="L49" s="54"/>
      <c r="M49" s="48"/>
      <c r="N49" s="73"/>
    </row>
    <row r="50" spans="1:14" ht="12.75">
      <c r="A50" s="196"/>
      <c r="B50" s="31"/>
      <c r="C50" s="16"/>
      <c r="E50" s="50"/>
      <c r="F50" s="50"/>
      <c r="G50" s="16"/>
      <c r="H50" s="16"/>
      <c r="I50" s="31"/>
      <c r="J50" s="31"/>
      <c r="K50" s="16"/>
      <c r="L50" s="54"/>
      <c r="M50" s="48"/>
      <c r="N50" s="73"/>
    </row>
    <row r="51" spans="1:14" ht="12.75">
      <c r="A51" s="196"/>
      <c r="B51" s="31"/>
      <c r="C51" s="16"/>
      <c r="E51" s="50"/>
      <c r="F51" s="50"/>
      <c r="G51" s="16"/>
      <c r="H51" s="16"/>
      <c r="I51" s="31"/>
      <c r="J51" s="31"/>
      <c r="K51" s="16"/>
      <c r="L51" s="54"/>
      <c r="M51" s="48"/>
      <c r="N51" s="73"/>
    </row>
    <row r="52" spans="1:14" ht="12.75">
      <c r="A52" s="196"/>
      <c r="B52" s="31"/>
      <c r="C52" s="16"/>
      <c r="E52" s="50"/>
      <c r="F52" s="50"/>
      <c r="G52" s="16"/>
      <c r="H52" s="16"/>
      <c r="I52" s="31"/>
      <c r="J52" s="31"/>
      <c r="K52" s="16"/>
      <c r="L52" s="54"/>
      <c r="M52" s="48"/>
      <c r="N52" s="73"/>
    </row>
    <row r="53" spans="1:14" ht="12.75">
      <c r="A53" s="197"/>
      <c r="B53" s="31"/>
      <c r="C53" s="16"/>
      <c r="E53" s="1"/>
      <c r="F53" s="1"/>
      <c r="G53" s="16"/>
      <c r="H53" s="16"/>
      <c r="I53" s="31"/>
      <c r="J53" s="55"/>
      <c r="K53" s="16"/>
      <c r="L53" s="54"/>
      <c r="M53" s="48"/>
      <c r="N53" s="73"/>
    </row>
    <row r="54" spans="1:14" ht="12.75">
      <c r="A54" s="196"/>
      <c r="B54" s="31"/>
      <c r="C54" s="16"/>
      <c r="E54" s="50"/>
      <c r="F54" s="50"/>
      <c r="G54" s="16"/>
      <c r="H54" s="16"/>
      <c r="I54" s="31"/>
      <c r="J54" s="31"/>
      <c r="K54" s="16"/>
      <c r="L54" s="54"/>
      <c r="M54" s="48"/>
      <c r="N54" s="73"/>
    </row>
    <row r="55" spans="1:14" ht="12.75">
      <c r="A55" s="31"/>
      <c r="B55" s="31"/>
      <c r="C55" s="16"/>
      <c r="E55" s="50"/>
      <c r="F55" s="50"/>
      <c r="G55" s="16"/>
      <c r="H55" s="16"/>
      <c r="I55" s="31"/>
      <c r="J55" s="31"/>
      <c r="L55" s="54"/>
      <c r="M55" s="48"/>
      <c r="N55" s="73"/>
    </row>
    <row r="58" spans="2:14" ht="12.75">
      <c r="B58" s="16"/>
      <c r="M58" s="48"/>
      <c r="N58" s="73"/>
    </row>
  </sheetData>
  <sheetProtection password="C7D6" sheet="1" objects="1" scenarios="1"/>
  <mergeCells count="2">
    <mergeCell ref="P1:T8"/>
    <mergeCell ref="P24:T31"/>
  </mergeCells>
  <printOptions gridLines="1"/>
  <pageMargins left="0.75" right="0.75" top="1" bottom="1" header="0.4921259845" footer="0.4921259845"/>
  <pageSetup fitToHeight="0" fitToWidth="1" horizontalDpi="300" verticalDpi="300" orientation="landscape" paperSize="9" scale="77" r:id="rId2"/>
  <headerFooter alignWithMargins="0">
    <oddFooter>&amp;LW = Waterwell (Standard); S = 316 Stainless;
SD = Star Delta Start&amp;C&amp;A</oddFooter>
  </headerFooter>
  <rowBreaks count="2" manualBreakCount="2">
    <brk id="23" max="18" man="1"/>
    <brk id="46" max="255" man="1"/>
  </rowBreaks>
  <ignoredErrors>
    <ignoredError sqref="F13:F15 E15 F18:F22 E20:E22 F36:F38 E38 E41:F4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4.140625" style="1" customWidth="1"/>
    <col min="2" max="2" width="20.421875" style="1" bestFit="1" customWidth="1"/>
    <col min="3" max="3" width="6.8515625" style="1" customWidth="1"/>
    <col min="4" max="4" width="6.00390625" style="16" customWidth="1"/>
    <col min="5" max="5" width="4.421875" style="0" customWidth="1"/>
    <col min="6" max="6" width="3.8515625" style="0" customWidth="1"/>
    <col min="7" max="7" width="6.421875" style="0" customWidth="1"/>
    <col min="8" max="8" width="4.7109375" style="0" customWidth="1"/>
    <col min="9" max="9" width="6.28125" style="0" customWidth="1"/>
    <col min="10" max="10" width="6.7109375" style="0" customWidth="1"/>
    <col min="11" max="11" width="7.140625" style="0" customWidth="1"/>
    <col min="12" max="12" width="9.8515625" style="17" customWidth="1"/>
    <col min="13" max="13" width="7.00390625" style="0" customWidth="1"/>
    <col min="14" max="14" width="10.140625" style="1" bestFit="1" customWidth="1"/>
    <col min="15" max="15" width="8.8515625" style="0" customWidth="1"/>
    <col min="16" max="16" width="10.421875" style="0" bestFit="1" customWidth="1"/>
    <col min="17" max="17" width="10.7109375" style="0" customWidth="1"/>
    <col min="18" max="18" width="7.7109375" style="0" customWidth="1"/>
    <col min="19" max="19" width="10.00390625" style="0" customWidth="1"/>
    <col min="20" max="20" width="9.00390625" style="0" customWidth="1"/>
    <col min="21" max="21" width="11.421875" style="47" customWidth="1"/>
  </cols>
  <sheetData>
    <row r="1" spans="1:21" ht="30" customHeight="1">
      <c r="A1" s="81"/>
      <c r="B1" s="61"/>
      <c r="C1" s="61"/>
      <c r="D1" s="61"/>
      <c r="E1" s="160"/>
      <c r="F1" s="160" t="s">
        <v>191</v>
      </c>
      <c r="G1" s="160"/>
      <c r="H1" s="160"/>
      <c r="I1" s="160"/>
      <c r="J1" s="160"/>
      <c r="K1" s="160"/>
      <c r="L1" s="160"/>
      <c r="M1" s="160"/>
      <c r="N1" s="207"/>
      <c r="O1" s="207"/>
      <c r="P1" s="366" t="s">
        <v>37</v>
      </c>
      <c r="Q1" s="362"/>
      <c r="R1" s="362"/>
      <c r="S1" s="362"/>
      <c r="T1" s="363"/>
      <c r="U1" s="298"/>
    </row>
    <row r="2" spans="1:21" ht="18">
      <c r="A2" s="40"/>
      <c r="B2" s="14"/>
      <c r="C2" s="14"/>
      <c r="D2" s="14"/>
      <c r="E2" s="161"/>
      <c r="F2" s="161" t="s">
        <v>167</v>
      </c>
      <c r="G2" s="161"/>
      <c r="H2" s="161"/>
      <c r="I2" s="161"/>
      <c r="J2" s="161"/>
      <c r="K2" s="161"/>
      <c r="L2" s="161"/>
      <c r="M2" s="161"/>
      <c r="N2" s="208"/>
      <c r="O2" s="208"/>
      <c r="P2" s="366"/>
      <c r="Q2" s="362"/>
      <c r="R2" s="362"/>
      <c r="S2" s="362"/>
      <c r="T2" s="363"/>
      <c r="U2" s="298"/>
    </row>
    <row r="3" spans="1:21" ht="18">
      <c r="A3" s="77" t="s">
        <v>312</v>
      </c>
      <c r="B3" s="14"/>
      <c r="C3" s="14"/>
      <c r="D3" s="14"/>
      <c r="E3" s="161"/>
      <c r="F3" s="161" t="s">
        <v>129</v>
      </c>
      <c r="G3" s="161"/>
      <c r="H3" s="161"/>
      <c r="I3" s="161"/>
      <c r="J3" s="161"/>
      <c r="K3" s="161"/>
      <c r="L3" s="161"/>
      <c r="M3" s="161"/>
      <c r="N3" s="27"/>
      <c r="O3" s="27"/>
      <c r="P3" s="366"/>
      <c r="Q3" s="362"/>
      <c r="R3" s="362"/>
      <c r="S3" s="362"/>
      <c r="T3" s="363"/>
      <c r="U3" s="298"/>
    </row>
    <row r="4" spans="1:21" ht="12.75">
      <c r="A4" s="189"/>
      <c r="B4" s="14"/>
      <c r="C4" s="14"/>
      <c r="D4" s="14"/>
      <c r="E4" s="159"/>
      <c r="F4" s="159" t="s">
        <v>180</v>
      </c>
      <c r="G4" s="159"/>
      <c r="H4" s="159"/>
      <c r="I4" s="159"/>
      <c r="J4" s="159"/>
      <c r="K4" s="159"/>
      <c r="L4" s="159"/>
      <c r="M4" s="159"/>
      <c r="N4" s="27"/>
      <c r="O4" s="27"/>
      <c r="P4" s="366"/>
      <c r="Q4" s="362"/>
      <c r="R4" s="362"/>
      <c r="S4" s="362"/>
      <c r="T4" s="363"/>
      <c r="U4" s="298"/>
    </row>
    <row r="5" spans="1:21" ht="12.75">
      <c r="A5" s="189"/>
      <c r="B5" s="14"/>
      <c r="C5" s="14"/>
      <c r="D5" s="14"/>
      <c r="E5" s="159"/>
      <c r="F5" s="158" t="s">
        <v>449</v>
      </c>
      <c r="G5" s="159"/>
      <c r="H5" s="159"/>
      <c r="I5" s="159"/>
      <c r="J5" s="159"/>
      <c r="K5" s="159"/>
      <c r="L5" s="159"/>
      <c r="M5" s="159"/>
      <c r="N5" s="27"/>
      <c r="O5" s="27"/>
      <c r="P5" s="366"/>
      <c r="Q5" s="362"/>
      <c r="R5" s="362"/>
      <c r="S5" s="362"/>
      <c r="T5" s="363"/>
      <c r="U5" s="298"/>
    </row>
    <row r="6" spans="1:21" ht="12.75">
      <c r="A6" s="189"/>
      <c r="B6" s="14"/>
      <c r="C6" s="14"/>
      <c r="D6" s="14"/>
      <c r="E6" s="282" t="s">
        <v>168</v>
      </c>
      <c r="F6" s="159"/>
      <c r="G6" s="159"/>
      <c r="H6" s="159"/>
      <c r="I6" s="159"/>
      <c r="J6" s="159"/>
      <c r="K6" s="159"/>
      <c r="L6" s="159"/>
      <c r="M6" s="159"/>
      <c r="N6" s="27"/>
      <c r="O6" s="27"/>
      <c r="P6" s="366"/>
      <c r="Q6" s="362"/>
      <c r="R6" s="362"/>
      <c r="S6" s="362"/>
      <c r="T6" s="363"/>
      <c r="U6" s="298"/>
    </row>
    <row r="7" spans="1:21" ht="12.75">
      <c r="A7" s="40"/>
      <c r="B7" s="14"/>
      <c r="C7" s="14"/>
      <c r="D7" s="14"/>
      <c r="E7" s="159"/>
      <c r="F7" s="158" t="s">
        <v>177</v>
      </c>
      <c r="G7" s="159"/>
      <c r="H7" s="159"/>
      <c r="I7" s="159"/>
      <c r="J7" s="159"/>
      <c r="K7" s="159"/>
      <c r="L7" s="159"/>
      <c r="M7" s="159"/>
      <c r="N7" s="28"/>
      <c r="O7" s="28"/>
      <c r="P7" s="366"/>
      <c r="Q7" s="362"/>
      <c r="R7" s="362"/>
      <c r="S7" s="362"/>
      <c r="T7" s="363"/>
      <c r="U7" s="298"/>
    </row>
    <row r="8" spans="1:21" ht="15">
      <c r="A8" s="40"/>
      <c r="B8" s="14"/>
      <c r="C8" s="14"/>
      <c r="D8" s="14"/>
      <c r="E8" s="14"/>
      <c r="F8" s="14"/>
      <c r="G8" s="14"/>
      <c r="H8" s="14"/>
      <c r="I8" s="328" t="s">
        <v>114</v>
      </c>
      <c r="J8" s="14"/>
      <c r="K8" s="14"/>
      <c r="L8" s="14"/>
      <c r="M8" s="14"/>
      <c r="N8" s="24"/>
      <c r="O8" s="14"/>
      <c r="P8" s="367"/>
      <c r="Q8" s="364"/>
      <c r="R8" s="364"/>
      <c r="S8" s="364"/>
      <c r="T8" s="365"/>
      <c r="U8" s="298"/>
    </row>
    <row r="9" spans="1:21" ht="33.75">
      <c r="A9" s="42" t="s">
        <v>130</v>
      </c>
      <c r="B9" s="43" t="s">
        <v>131</v>
      </c>
      <c r="C9" s="44" t="s">
        <v>132</v>
      </c>
      <c r="D9" s="21" t="s">
        <v>133</v>
      </c>
      <c r="E9" s="22" t="s">
        <v>134</v>
      </c>
      <c r="F9" s="22" t="s">
        <v>135</v>
      </c>
      <c r="G9" s="22" t="s">
        <v>136</v>
      </c>
      <c r="H9" s="22" t="s">
        <v>137</v>
      </c>
      <c r="I9" s="21" t="s">
        <v>138</v>
      </c>
      <c r="J9" s="21" t="s">
        <v>139</v>
      </c>
      <c r="K9" s="21" t="s">
        <v>140</v>
      </c>
      <c r="L9" s="23" t="s">
        <v>141</v>
      </c>
      <c r="M9" s="23" t="s">
        <v>116</v>
      </c>
      <c r="N9" s="72" t="s">
        <v>142</v>
      </c>
      <c r="O9" s="338" t="s">
        <v>450</v>
      </c>
      <c r="P9" s="311" t="s">
        <v>130</v>
      </c>
      <c r="Q9" s="215" t="s">
        <v>141</v>
      </c>
      <c r="R9" s="215" t="s">
        <v>116</v>
      </c>
      <c r="S9" s="214" t="s">
        <v>142</v>
      </c>
      <c r="T9" s="339" t="s">
        <v>450</v>
      </c>
      <c r="U9" s="298"/>
    </row>
    <row r="10" spans="1:21" ht="12.75">
      <c r="A10" s="201"/>
      <c r="B10" s="202"/>
      <c r="C10" s="203"/>
      <c r="D10" s="204"/>
      <c r="E10" s="205"/>
      <c r="F10" s="191"/>
      <c r="G10" s="191"/>
      <c r="H10" s="191"/>
      <c r="I10" s="204"/>
      <c r="J10" s="204"/>
      <c r="K10" s="204"/>
      <c r="L10" s="206"/>
      <c r="M10" s="206"/>
      <c r="N10" s="280"/>
      <c r="O10" s="3"/>
      <c r="P10" s="320"/>
      <c r="Q10" s="312"/>
      <c r="R10" s="312"/>
      <c r="S10" s="312"/>
      <c r="T10" s="313"/>
      <c r="U10" s="298"/>
    </row>
    <row r="11" spans="1:21" ht="12.75">
      <c r="A11" s="53"/>
      <c r="B11" s="31"/>
      <c r="C11" s="6"/>
      <c r="D11" s="6"/>
      <c r="E11" s="50"/>
      <c r="F11" s="50"/>
      <c r="G11" s="6"/>
      <c r="H11" s="6"/>
      <c r="I11" s="31"/>
      <c r="J11" s="31"/>
      <c r="K11" s="6"/>
      <c r="L11" s="127"/>
      <c r="M11" s="193"/>
      <c r="N11" s="200"/>
      <c r="O11" s="3"/>
      <c r="P11" s="321"/>
      <c r="Q11" s="315"/>
      <c r="R11" s="315"/>
      <c r="S11" s="315"/>
      <c r="T11" s="262"/>
      <c r="U11" s="298"/>
    </row>
    <row r="12" spans="1:21" ht="12.75">
      <c r="A12" s="45" t="s">
        <v>452</v>
      </c>
      <c r="B12" s="46"/>
      <c r="C12" s="2"/>
      <c r="D12" s="6"/>
      <c r="E12" s="192"/>
      <c r="F12" s="192"/>
      <c r="G12" s="192"/>
      <c r="H12" s="192"/>
      <c r="I12" s="192"/>
      <c r="J12" s="192"/>
      <c r="K12" s="192"/>
      <c r="L12" s="323"/>
      <c r="M12" s="192"/>
      <c r="N12" s="199"/>
      <c r="O12" s="3"/>
      <c r="P12" s="318"/>
      <c r="Q12" s="326"/>
      <c r="R12" s="259"/>
      <c r="S12" s="260"/>
      <c r="T12" s="261"/>
      <c r="U12" s="298"/>
    </row>
    <row r="13" spans="1:23" ht="12.75">
      <c r="A13" s="49" t="s">
        <v>158</v>
      </c>
      <c r="B13" s="31" t="s">
        <v>169</v>
      </c>
      <c r="C13" s="6" t="s">
        <v>108</v>
      </c>
      <c r="D13" s="6">
        <v>3</v>
      </c>
      <c r="E13" s="50">
        <v>85</v>
      </c>
      <c r="F13" s="50" t="s">
        <v>454</v>
      </c>
      <c r="G13" s="6">
        <v>380</v>
      </c>
      <c r="H13" s="6">
        <v>50</v>
      </c>
      <c r="I13" s="32">
        <v>60000</v>
      </c>
      <c r="J13" s="31">
        <v>280</v>
      </c>
      <c r="K13" s="6" t="s">
        <v>455</v>
      </c>
      <c r="L13" s="127">
        <v>18648.72</v>
      </c>
      <c r="M13" s="193" t="s">
        <v>456</v>
      </c>
      <c r="N13" s="200">
        <f>ROUND(L13*(VLOOKUP(M13,Multipliers!$A$2:$B$7,2,FALSE)),2)</f>
        <v>18648.72</v>
      </c>
      <c r="O13" s="3"/>
      <c r="P13" s="316" t="s">
        <v>441</v>
      </c>
      <c r="Q13" s="317">
        <v>19758.76</v>
      </c>
      <c r="R13" s="259" t="s">
        <v>456</v>
      </c>
      <c r="S13" s="260">
        <f>ROUND(Q13*(VLOOKUP(R13,Multipliers!$A$2:$B$7,2,FALSE)),2)</f>
        <v>19758.76</v>
      </c>
      <c r="T13" s="261"/>
      <c r="U13" s="298"/>
      <c r="V13" s="247"/>
      <c r="W13" s="38"/>
    </row>
    <row r="14" spans="1:23" ht="12.75">
      <c r="A14" s="49" t="s">
        <v>159</v>
      </c>
      <c r="B14" s="31" t="s">
        <v>170</v>
      </c>
      <c r="C14" s="6" t="s">
        <v>108</v>
      </c>
      <c r="D14" s="6">
        <v>3</v>
      </c>
      <c r="E14" s="50">
        <v>110</v>
      </c>
      <c r="F14" s="50" t="s">
        <v>458</v>
      </c>
      <c r="G14" s="6">
        <v>380</v>
      </c>
      <c r="H14" s="6">
        <v>50</v>
      </c>
      <c r="I14" s="32">
        <v>60000</v>
      </c>
      <c r="J14" s="31">
        <v>315</v>
      </c>
      <c r="K14" s="6" t="s">
        <v>455</v>
      </c>
      <c r="L14" s="127">
        <v>19483.02</v>
      </c>
      <c r="M14" s="193" t="s">
        <v>456</v>
      </c>
      <c r="N14" s="200">
        <f>ROUND(L14*(VLOOKUP(M14,Multipliers!$A$2:$B$7,2,FALSE)),2)</f>
        <v>19483.02</v>
      </c>
      <c r="O14" s="3"/>
      <c r="P14" s="316" t="s">
        <v>442</v>
      </c>
      <c r="Q14" s="317">
        <v>20642.74</v>
      </c>
      <c r="R14" s="259" t="s">
        <v>456</v>
      </c>
      <c r="S14" s="260">
        <f>ROUND(Q14*(VLOOKUP(R14,Multipliers!$A$2:$B$7,2,FALSE)),2)</f>
        <v>20642.74</v>
      </c>
      <c r="T14" s="261"/>
      <c r="U14" s="298"/>
      <c r="V14" s="247"/>
      <c r="W14" s="38"/>
    </row>
    <row r="15" spans="1:23" ht="12.75">
      <c r="A15" s="49" t="s">
        <v>160</v>
      </c>
      <c r="B15" s="31" t="s">
        <v>171</v>
      </c>
      <c r="C15" s="6" t="s">
        <v>108</v>
      </c>
      <c r="D15" s="6">
        <v>3</v>
      </c>
      <c r="E15" s="50" t="s">
        <v>460</v>
      </c>
      <c r="F15" s="50" t="s">
        <v>461</v>
      </c>
      <c r="G15" s="6">
        <v>380</v>
      </c>
      <c r="H15" s="6">
        <v>50</v>
      </c>
      <c r="I15" s="32">
        <v>60000</v>
      </c>
      <c r="J15" s="31">
        <v>362</v>
      </c>
      <c r="K15" s="6" t="s">
        <v>455</v>
      </c>
      <c r="L15" s="127">
        <v>21263.87</v>
      </c>
      <c r="M15" s="193" t="s">
        <v>456</v>
      </c>
      <c r="N15" s="200">
        <f>ROUND(L15*(VLOOKUP(M15,Multipliers!$A$2:$B$7,2,FALSE)),2)</f>
        <v>21263.87</v>
      </c>
      <c r="O15" s="3"/>
      <c r="P15" s="316" t="s">
        <v>443</v>
      </c>
      <c r="Q15" s="317">
        <v>22529.58</v>
      </c>
      <c r="R15" s="259" t="s">
        <v>456</v>
      </c>
      <c r="S15" s="260">
        <f>ROUND(Q15*(VLOOKUP(R15,Multipliers!$A$2:$B$7,2,FALSE)),2)</f>
        <v>22529.58</v>
      </c>
      <c r="T15" s="261"/>
      <c r="U15" s="298"/>
      <c r="V15" s="247"/>
      <c r="W15" s="38"/>
    </row>
    <row r="16" spans="1:23" ht="12.75">
      <c r="A16" s="53"/>
      <c r="B16" s="31"/>
      <c r="C16" s="6"/>
      <c r="D16" s="6"/>
      <c r="E16" s="50"/>
      <c r="F16" s="50"/>
      <c r="G16" s="6"/>
      <c r="H16" s="6"/>
      <c r="I16" s="31"/>
      <c r="J16" s="31"/>
      <c r="K16" s="6"/>
      <c r="L16" s="127"/>
      <c r="M16" s="193"/>
      <c r="N16" s="200"/>
      <c r="O16" s="3"/>
      <c r="P16" s="316"/>
      <c r="Q16" s="317"/>
      <c r="R16" s="259"/>
      <c r="S16" s="260"/>
      <c r="T16" s="261"/>
      <c r="U16" s="298"/>
      <c r="V16" s="247"/>
      <c r="W16" s="38"/>
    </row>
    <row r="17" spans="1:23" ht="12.75">
      <c r="A17" s="45" t="s">
        <v>462</v>
      </c>
      <c r="B17" s="31"/>
      <c r="C17" s="6"/>
      <c r="D17" s="6"/>
      <c r="E17" s="50"/>
      <c r="F17" s="50"/>
      <c r="G17" s="6"/>
      <c r="H17" s="6"/>
      <c r="I17" s="31"/>
      <c r="J17" s="31"/>
      <c r="K17" s="6"/>
      <c r="L17" s="127"/>
      <c r="M17" s="193"/>
      <c r="N17" s="200"/>
      <c r="O17" s="3"/>
      <c r="P17" s="314"/>
      <c r="Q17" s="317"/>
      <c r="R17" s="259"/>
      <c r="S17" s="260"/>
      <c r="T17" s="261"/>
      <c r="U17" s="298"/>
      <c r="V17" s="247"/>
      <c r="W17" s="38"/>
    </row>
    <row r="18" spans="1:23" ht="12.75">
      <c r="A18" s="49" t="s">
        <v>161</v>
      </c>
      <c r="B18" s="31" t="s">
        <v>172</v>
      </c>
      <c r="C18" s="6" t="s">
        <v>108</v>
      </c>
      <c r="D18" s="6">
        <v>3</v>
      </c>
      <c r="E18" s="50">
        <v>85</v>
      </c>
      <c r="F18" s="50" t="s">
        <v>454</v>
      </c>
      <c r="G18" s="6">
        <v>380</v>
      </c>
      <c r="H18" s="6">
        <v>50</v>
      </c>
      <c r="I18" s="32">
        <v>60000</v>
      </c>
      <c r="J18" s="31">
        <v>280</v>
      </c>
      <c r="K18" s="6" t="s">
        <v>464</v>
      </c>
      <c r="L18" s="127">
        <v>19733.38</v>
      </c>
      <c r="M18" s="193" t="s">
        <v>456</v>
      </c>
      <c r="N18" s="200">
        <f>ROUND(L18*(VLOOKUP(M18,Multipliers!$A$2:$B$7,2,FALSE)),2)</f>
        <v>19733.38</v>
      </c>
      <c r="O18" s="3"/>
      <c r="P18" s="316" t="s">
        <v>444</v>
      </c>
      <c r="Q18" s="317">
        <v>20907.98</v>
      </c>
      <c r="R18" s="259" t="s">
        <v>456</v>
      </c>
      <c r="S18" s="260">
        <f>ROUND(Q18*(VLOOKUP(R18,Multipliers!$A$2:$B$7,2,FALSE)),2)</f>
        <v>20907.98</v>
      </c>
      <c r="T18" s="261"/>
      <c r="U18" s="298"/>
      <c r="V18" s="247"/>
      <c r="W18" s="38"/>
    </row>
    <row r="19" spans="1:23" ht="12.75">
      <c r="A19" s="49" t="s">
        <v>162</v>
      </c>
      <c r="B19" s="31" t="s">
        <v>173</v>
      </c>
      <c r="C19" s="6" t="s">
        <v>108</v>
      </c>
      <c r="D19" s="6">
        <v>3</v>
      </c>
      <c r="E19" s="50">
        <v>110</v>
      </c>
      <c r="F19" s="50" t="s">
        <v>458</v>
      </c>
      <c r="G19" s="6">
        <v>380</v>
      </c>
      <c r="H19" s="6">
        <v>50</v>
      </c>
      <c r="I19" s="32">
        <v>60000</v>
      </c>
      <c r="J19" s="31">
        <v>315</v>
      </c>
      <c r="K19" s="6" t="s">
        <v>464</v>
      </c>
      <c r="L19" s="127">
        <v>20567.74</v>
      </c>
      <c r="M19" s="193" t="s">
        <v>456</v>
      </c>
      <c r="N19" s="200">
        <f>ROUND(L19*(VLOOKUP(M19,Multipliers!$A$2:$B$7,2,FALSE)),2)</f>
        <v>20567.74</v>
      </c>
      <c r="O19" s="3"/>
      <c r="P19" s="316" t="s">
        <v>445</v>
      </c>
      <c r="Q19" s="317">
        <v>21792</v>
      </c>
      <c r="R19" s="259" t="s">
        <v>456</v>
      </c>
      <c r="S19" s="260">
        <f>ROUND(Q19*(VLOOKUP(R19,Multipliers!$A$2:$B$7,2,FALSE)),2)</f>
        <v>21792</v>
      </c>
      <c r="T19" s="261"/>
      <c r="U19" s="298"/>
      <c r="V19" s="247"/>
      <c r="W19" s="38"/>
    </row>
    <row r="20" spans="1:23" ht="12.75">
      <c r="A20" s="12" t="s">
        <v>163</v>
      </c>
      <c r="B20" s="31" t="s">
        <v>174</v>
      </c>
      <c r="C20" s="6" t="s">
        <v>108</v>
      </c>
      <c r="D20" s="6">
        <v>3</v>
      </c>
      <c r="E20" s="50" t="s">
        <v>460</v>
      </c>
      <c r="F20" s="50" t="s">
        <v>461</v>
      </c>
      <c r="G20" s="6">
        <v>380</v>
      </c>
      <c r="H20" s="6">
        <v>50</v>
      </c>
      <c r="I20" s="32">
        <v>60000</v>
      </c>
      <c r="J20" s="195">
        <v>362</v>
      </c>
      <c r="K20" s="6" t="s">
        <v>464</v>
      </c>
      <c r="L20" s="127">
        <v>22348.59</v>
      </c>
      <c r="M20" s="193" t="s">
        <v>456</v>
      </c>
      <c r="N20" s="200">
        <f>ROUND(L20*(VLOOKUP(M20,Multipliers!$A$2:$B$7,2,FALSE)),2)</f>
        <v>22348.59</v>
      </c>
      <c r="O20" s="3"/>
      <c r="P20" s="316" t="s">
        <v>446</v>
      </c>
      <c r="Q20" s="317">
        <v>23678.88</v>
      </c>
      <c r="R20" s="259" t="s">
        <v>456</v>
      </c>
      <c r="S20" s="260">
        <f>ROUND(Q20*(VLOOKUP(R20,Multipliers!$A$2:$B$7,2,FALSE)),2)</f>
        <v>23678.88</v>
      </c>
      <c r="T20" s="261"/>
      <c r="U20" s="298"/>
      <c r="V20" s="247"/>
      <c r="W20" s="38"/>
    </row>
    <row r="21" spans="1:23" ht="12.75">
      <c r="A21" s="49" t="s">
        <v>164</v>
      </c>
      <c r="B21" s="31" t="s">
        <v>175</v>
      </c>
      <c r="C21" s="6" t="s">
        <v>108</v>
      </c>
      <c r="D21" s="6">
        <v>3</v>
      </c>
      <c r="E21" s="50" t="s">
        <v>458</v>
      </c>
      <c r="F21" s="50" t="s">
        <v>468</v>
      </c>
      <c r="G21" s="6">
        <v>380</v>
      </c>
      <c r="H21" s="6">
        <v>50</v>
      </c>
      <c r="I21" s="32">
        <v>60000</v>
      </c>
      <c r="J21" s="31">
        <v>413</v>
      </c>
      <c r="K21" s="6" t="s">
        <v>464</v>
      </c>
      <c r="L21" s="127">
        <v>23900.92</v>
      </c>
      <c r="M21" s="193" t="s">
        <v>456</v>
      </c>
      <c r="N21" s="200">
        <f>ROUND(L21*(VLOOKUP(M21,Multipliers!$A$2:$B$7,2,FALSE)),2)</f>
        <v>23900.92</v>
      </c>
      <c r="O21" s="3"/>
      <c r="P21" s="316" t="s">
        <v>447</v>
      </c>
      <c r="Q21" s="317">
        <v>25323.6</v>
      </c>
      <c r="R21" s="259" t="s">
        <v>456</v>
      </c>
      <c r="S21" s="260">
        <f>ROUND(Q21*(VLOOKUP(R21,Multipliers!$A$2:$B$7,2,FALSE)),2)</f>
        <v>25323.6</v>
      </c>
      <c r="T21" s="261"/>
      <c r="U21" s="298"/>
      <c r="V21" s="247"/>
      <c r="W21" s="38"/>
    </row>
    <row r="22" spans="1:23" s="3" customFormat="1" ht="12.75">
      <c r="A22" s="49" t="s">
        <v>165</v>
      </c>
      <c r="B22" s="31" t="s">
        <v>176</v>
      </c>
      <c r="C22" s="6" t="s">
        <v>108</v>
      </c>
      <c r="D22" s="6">
        <v>3</v>
      </c>
      <c r="E22" s="50" t="s">
        <v>470</v>
      </c>
      <c r="F22" s="50" t="s">
        <v>471</v>
      </c>
      <c r="G22" s="6">
        <v>380</v>
      </c>
      <c r="H22" s="6">
        <v>50</v>
      </c>
      <c r="I22" s="32">
        <v>60000</v>
      </c>
      <c r="J22" s="31">
        <v>449</v>
      </c>
      <c r="K22" s="6" t="s">
        <v>464</v>
      </c>
      <c r="L22" s="127">
        <v>26315.85</v>
      </c>
      <c r="M22" s="193" t="s">
        <v>456</v>
      </c>
      <c r="N22" s="200">
        <f>ROUND(L22*(VLOOKUP(M22,Multipliers!$A$2:$B$7,2,FALSE)),2)</f>
        <v>26315.85</v>
      </c>
      <c r="P22" s="322" t="s">
        <v>448</v>
      </c>
      <c r="Q22" s="319">
        <v>27882.27</v>
      </c>
      <c r="R22" s="263" t="s">
        <v>456</v>
      </c>
      <c r="S22" s="264">
        <f>ROUND(Q22*(VLOOKUP(R22,Multipliers!$A$2:$B$7,2,FALSE)),2)</f>
        <v>27882.27</v>
      </c>
      <c r="T22" s="265"/>
      <c r="U22" s="298"/>
      <c r="V22" s="247"/>
      <c r="W22" s="38"/>
    </row>
    <row r="23" spans="1:22" ht="12.75">
      <c r="A23" s="279" t="s">
        <v>181</v>
      </c>
      <c r="B23" s="51"/>
      <c r="C23" s="4"/>
      <c r="D23" s="4"/>
      <c r="E23" s="216"/>
      <c r="F23" s="216"/>
      <c r="G23" s="4"/>
      <c r="H23" s="4"/>
      <c r="I23" s="51"/>
      <c r="J23" s="51"/>
      <c r="K23" s="4"/>
      <c r="L23" s="270"/>
      <c r="M23" s="194"/>
      <c r="N23" s="213"/>
      <c r="O23" s="4"/>
      <c r="P23" s="4"/>
      <c r="Q23" s="4"/>
      <c r="R23" s="4"/>
      <c r="S23" s="4"/>
      <c r="T23" s="209"/>
      <c r="V23" s="3"/>
    </row>
    <row r="24" spans="1:14" ht="12.75">
      <c r="A24" s="31"/>
      <c r="B24" s="31"/>
      <c r="C24" s="16"/>
      <c r="E24" s="50"/>
      <c r="F24" s="50"/>
      <c r="G24" s="16"/>
      <c r="H24" s="16"/>
      <c r="I24" s="31"/>
      <c r="J24" s="31"/>
      <c r="K24" s="16"/>
      <c r="L24" s="54"/>
      <c r="M24" s="48"/>
      <c r="N24" s="73"/>
    </row>
    <row r="25" spans="1:14" ht="12.75">
      <c r="A25" s="196"/>
      <c r="B25" s="31"/>
      <c r="C25" s="16"/>
      <c r="E25" s="50"/>
      <c r="F25" s="50"/>
      <c r="G25" s="16"/>
      <c r="H25" s="16"/>
      <c r="I25" s="31"/>
      <c r="J25" s="31"/>
      <c r="K25" s="16"/>
      <c r="L25" s="54"/>
      <c r="M25" s="48"/>
      <c r="N25" s="73"/>
    </row>
    <row r="26" spans="1:14" ht="12.75">
      <c r="A26" s="31"/>
      <c r="B26" s="31"/>
      <c r="C26" s="16"/>
      <c r="E26" s="1"/>
      <c r="F26" s="1"/>
      <c r="G26" s="16"/>
      <c r="H26" s="16"/>
      <c r="I26" s="31"/>
      <c r="J26" s="55"/>
      <c r="K26" s="16"/>
      <c r="L26" s="54"/>
      <c r="M26" s="48"/>
      <c r="N26" s="73"/>
    </row>
    <row r="27" spans="1:14" ht="12.75">
      <c r="A27" s="196"/>
      <c r="B27" s="31"/>
      <c r="C27" s="16"/>
      <c r="E27" s="50"/>
      <c r="F27" s="50"/>
      <c r="G27" s="16"/>
      <c r="H27" s="16"/>
      <c r="I27" s="31"/>
      <c r="J27" s="31"/>
      <c r="K27" s="16"/>
      <c r="L27" s="54"/>
      <c r="M27" s="48"/>
      <c r="N27" s="73"/>
    </row>
    <row r="28" spans="1:14" ht="12.75">
      <c r="A28" s="196"/>
      <c r="B28" s="31"/>
      <c r="C28" s="16"/>
      <c r="E28" s="50"/>
      <c r="F28" s="50"/>
      <c r="G28" s="16"/>
      <c r="H28" s="16"/>
      <c r="I28" s="31"/>
      <c r="J28" s="31"/>
      <c r="K28" s="16"/>
      <c r="L28" s="54"/>
      <c r="M28" s="48"/>
      <c r="N28" s="73"/>
    </row>
    <row r="29" spans="1:14" ht="12.75">
      <c r="A29" s="196"/>
      <c r="B29" s="31"/>
      <c r="C29" s="16"/>
      <c r="E29" s="50"/>
      <c r="F29" s="50"/>
      <c r="G29" s="16"/>
      <c r="H29" s="16"/>
      <c r="I29" s="31"/>
      <c r="J29" s="31"/>
      <c r="K29" s="16"/>
      <c r="L29" s="54"/>
      <c r="M29" s="48"/>
      <c r="N29" s="73"/>
    </row>
    <row r="30" spans="1:14" ht="12.75">
      <c r="A30" s="197"/>
      <c r="B30" s="31"/>
      <c r="C30" s="16"/>
      <c r="E30" s="1"/>
      <c r="F30" s="1"/>
      <c r="G30" s="16"/>
      <c r="H30" s="16"/>
      <c r="I30" s="31"/>
      <c r="J30" s="55"/>
      <c r="K30" s="16"/>
      <c r="L30" s="54"/>
      <c r="M30" s="48"/>
      <c r="N30" s="73"/>
    </row>
    <row r="31" spans="1:14" ht="12.75">
      <c r="A31" s="196"/>
      <c r="B31" s="31"/>
      <c r="C31" s="16"/>
      <c r="E31" s="50"/>
      <c r="F31" s="50"/>
      <c r="G31" s="16"/>
      <c r="H31" s="16"/>
      <c r="I31" s="31"/>
      <c r="J31" s="31"/>
      <c r="K31" s="16"/>
      <c r="L31" s="54"/>
      <c r="M31" s="48"/>
      <c r="N31" s="73"/>
    </row>
    <row r="32" spans="1:14" ht="12.75">
      <c r="A32" s="31"/>
      <c r="B32" s="31"/>
      <c r="C32" s="16"/>
      <c r="E32" s="50"/>
      <c r="F32" s="50"/>
      <c r="G32" s="16"/>
      <c r="H32" s="16"/>
      <c r="I32" s="31"/>
      <c r="J32" s="31"/>
      <c r="L32" s="54"/>
      <c r="M32" s="48"/>
      <c r="N32" s="73"/>
    </row>
    <row r="35" spans="2:14" ht="12.75">
      <c r="B35" s="16"/>
      <c r="M35" s="48"/>
      <c r="N35" s="73"/>
    </row>
  </sheetData>
  <sheetProtection password="C7D6" sheet="1" objects="1" scenarios="1"/>
  <mergeCells count="1">
    <mergeCell ref="P1:T8"/>
  </mergeCells>
  <printOptions/>
  <pageMargins left="0.75" right="0.75" top="1" bottom="1" header="0.5" footer="0.5"/>
  <pageSetup fitToHeight="1" fitToWidth="1" horizontalDpi="600" verticalDpi="600" orientation="landscape" scale="71" r:id="rId2"/>
  <headerFooter alignWithMargins="0">
    <oddFooter>&amp;LSD = Star Delta Start&amp;C&amp;A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="85" zoomScaleNormal="85" zoomScalePageLayoutView="0" workbookViewId="0" topLeftCell="A1">
      <selection activeCell="A5" sqref="A5"/>
    </sheetView>
  </sheetViews>
  <sheetFormatPr defaultColWidth="11.421875" defaultRowHeight="12.75"/>
  <cols>
    <col min="1" max="1" width="8.421875" style="26" customWidth="1"/>
    <col min="2" max="2" width="12.8515625" style="33" customWidth="1"/>
    <col min="3" max="3" width="33.421875" style="33" customWidth="1"/>
    <col min="4" max="4" width="18.8515625" style="71" customWidth="1"/>
    <col min="5" max="5" width="7.28125" style="71" customWidth="1"/>
    <col min="6" max="6" width="6.8515625" style="71" customWidth="1"/>
    <col min="7" max="7" width="6.28125" style="71" customWidth="1"/>
    <col min="8" max="8" width="8.421875" style="25" customWidth="1"/>
    <col min="11" max="11" width="11.421875" style="13" customWidth="1"/>
    <col min="12" max="12" width="11.28125" style="0" customWidth="1"/>
  </cols>
  <sheetData>
    <row r="1" spans="1:11" ht="18" customHeight="1">
      <c r="A1" s="132"/>
      <c r="B1" s="133"/>
      <c r="C1" s="133"/>
      <c r="D1" s="134"/>
      <c r="E1" s="134"/>
      <c r="F1" s="134"/>
      <c r="G1" s="134"/>
      <c r="H1" s="135"/>
      <c r="I1" s="134"/>
      <c r="J1" s="147"/>
      <c r="K1" s="177"/>
    </row>
    <row r="2" spans="1:11" ht="20.25">
      <c r="A2" s="136"/>
      <c r="B2" s="137"/>
      <c r="C2" s="229"/>
      <c r="D2" s="28"/>
      <c r="E2" s="28"/>
      <c r="F2" s="138" t="s">
        <v>192</v>
      </c>
      <c r="G2" s="138"/>
      <c r="H2" s="139"/>
      <c r="I2" s="28"/>
      <c r="J2" s="56"/>
      <c r="K2" s="156"/>
    </row>
    <row r="3" spans="1:11" ht="12.75">
      <c r="A3" s="77"/>
      <c r="B3" s="137"/>
      <c r="C3" s="137"/>
      <c r="D3" s="28"/>
      <c r="E3" s="28"/>
      <c r="F3" s="28" t="s">
        <v>193</v>
      </c>
      <c r="G3" s="28"/>
      <c r="H3" s="141"/>
      <c r="I3" s="28"/>
      <c r="J3" s="56"/>
      <c r="K3" s="156"/>
    </row>
    <row r="4" spans="1:11" ht="12.75">
      <c r="A4" s="77" t="s">
        <v>312</v>
      </c>
      <c r="B4" s="137"/>
      <c r="C4" s="137"/>
      <c r="D4" s="76"/>
      <c r="E4" s="28"/>
      <c r="F4" s="28"/>
      <c r="G4" s="28"/>
      <c r="H4" s="139"/>
      <c r="I4" s="28"/>
      <c r="J4" s="56"/>
      <c r="K4" s="156"/>
    </row>
    <row r="5" spans="1:11" ht="12.75">
      <c r="A5" s="136"/>
      <c r="B5" s="137"/>
      <c r="C5" s="137"/>
      <c r="D5" s="76"/>
      <c r="E5" s="28"/>
      <c r="F5" s="28"/>
      <c r="G5" s="28"/>
      <c r="H5" s="139"/>
      <c r="I5" s="28"/>
      <c r="J5" s="56"/>
      <c r="K5" s="156"/>
    </row>
    <row r="6" spans="1:11" ht="15.75" thickBot="1">
      <c r="A6" s="136"/>
      <c r="B6" s="137"/>
      <c r="C6" s="268"/>
      <c r="D6" s="328" t="s">
        <v>114</v>
      </c>
      <c r="E6" s="220"/>
      <c r="F6" s="220"/>
      <c r="G6" s="220"/>
      <c r="H6" s="225"/>
      <c r="I6" s="220"/>
      <c r="J6" s="226"/>
      <c r="K6" s="156"/>
    </row>
    <row r="7" spans="1:11" ht="38.25">
      <c r="A7" s="136"/>
      <c r="B7" s="291"/>
      <c r="C7" s="292"/>
      <c r="D7" s="293" t="s">
        <v>194</v>
      </c>
      <c r="E7" s="293" t="s">
        <v>195</v>
      </c>
      <c r="F7" s="297" t="s">
        <v>132</v>
      </c>
      <c r="G7" s="297" t="s">
        <v>480</v>
      </c>
      <c r="H7" s="294" t="s">
        <v>141</v>
      </c>
      <c r="I7" s="295" t="s">
        <v>116</v>
      </c>
      <c r="J7" s="296" t="s">
        <v>142</v>
      </c>
      <c r="K7" s="340" t="s">
        <v>450</v>
      </c>
    </row>
    <row r="8" spans="1:11" ht="13.5" thickBot="1">
      <c r="A8" s="143"/>
      <c r="B8" s="64" t="s">
        <v>196</v>
      </c>
      <c r="C8" s="230" t="s">
        <v>197</v>
      </c>
      <c r="D8" s="274"/>
      <c r="E8" s="274" t="s">
        <v>198</v>
      </c>
      <c r="F8" s="274" t="s">
        <v>199</v>
      </c>
      <c r="G8" s="305" t="s">
        <v>481</v>
      </c>
      <c r="H8" s="164"/>
      <c r="I8" s="275"/>
      <c r="J8" s="276"/>
      <c r="K8" s="277"/>
    </row>
    <row r="9" spans="1:12" ht="12.75">
      <c r="A9" s="136"/>
      <c r="B9" s="65" t="s">
        <v>145</v>
      </c>
      <c r="C9" s="231" t="s">
        <v>200</v>
      </c>
      <c r="D9" s="66" t="s">
        <v>201</v>
      </c>
      <c r="E9" s="66">
        <v>1.5</v>
      </c>
      <c r="F9" s="35" t="s">
        <v>202</v>
      </c>
      <c r="G9" s="306">
        <v>0.3</v>
      </c>
      <c r="H9" s="127">
        <v>19.79</v>
      </c>
      <c r="I9" s="20" t="s">
        <v>203</v>
      </c>
      <c r="J9" s="288">
        <f>ROUND(H9*(VLOOKUP(I9,Multipliers!$A$2:$B$7,2,FALSE)),2)</f>
        <v>19.79</v>
      </c>
      <c r="K9" s="333" t="s">
        <v>113</v>
      </c>
      <c r="L9" s="325"/>
    </row>
    <row r="10" spans="1:12" ht="12.75">
      <c r="A10" s="136"/>
      <c r="B10" s="65" t="s">
        <v>151</v>
      </c>
      <c r="C10" s="231" t="s">
        <v>204</v>
      </c>
      <c r="D10" s="66" t="s">
        <v>201</v>
      </c>
      <c r="E10" s="66">
        <v>2.5</v>
      </c>
      <c r="F10" s="66" t="s">
        <v>202</v>
      </c>
      <c r="G10" s="79">
        <v>0.4</v>
      </c>
      <c r="H10" s="127">
        <v>25.21</v>
      </c>
      <c r="I10" s="20" t="s">
        <v>203</v>
      </c>
      <c r="J10" s="288">
        <f>ROUND(H10*(VLOOKUP(I10,Multipliers!$A$2:$B$7,2,FALSE)),2)</f>
        <v>25.21</v>
      </c>
      <c r="K10" s="333" t="s">
        <v>113</v>
      </c>
      <c r="L10" s="325"/>
    </row>
    <row r="11" spans="1:12" ht="12.75">
      <c r="A11" s="136"/>
      <c r="B11" s="65" t="s">
        <v>205</v>
      </c>
      <c r="C11" s="231" t="s">
        <v>206</v>
      </c>
      <c r="D11" s="66" t="s">
        <v>201</v>
      </c>
      <c r="E11" s="66">
        <v>5</v>
      </c>
      <c r="F11" s="66" t="s">
        <v>202</v>
      </c>
      <c r="G11" s="79">
        <v>0.7</v>
      </c>
      <c r="H11" s="127">
        <v>35.01</v>
      </c>
      <c r="I11" s="20" t="s">
        <v>203</v>
      </c>
      <c r="J11" s="288">
        <f>ROUND(H11*(VLOOKUP(I11,Multipliers!$A$2:$B$7,2,FALSE)),2)</f>
        <v>35.01</v>
      </c>
      <c r="K11" s="333" t="s">
        <v>113</v>
      </c>
      <c r="L11" s="58"/>
    </row>
    <row r="12" spans="1:12" ht="12.75">
      <c r="A12" s="136"/>
      <c r="B12" s="65" t="s">
        <v>207</v>
      </c>
      <c r="C12" s="231" t="s">
        <v>208</v>
      </c>
      <c r="D12" s="66" t="s">
        <v>201</v>
      </c>
      <c r="E12" s="66">
        <v>10</v>
      </c>
      <c r="F12" s="66" t="s">
        <v>202</v>
      </c>
      <c r="G12" s="79">
        <v>1.4</v>
      </c>
      <c r="H12" s="127">
        <v>54.63</v>
      </c>
      <c r="I12" s="20" t="s">
        <v>203</v>
      </c>
      <c r="J12" s="288">
        <f>ROUND(H12*(VLOOKUP(I12,Multipliers!$A$2:$B$7,2,FALSE)),2)</f>
        <v>54.63</v>
      </c>
      <c r="K12" s="333" t="s">
        <v>113</v>
      </c>
      <c r="L12" s="58"/>
    </row>
    <row r="13" spans="1:12" ht="12.75">
      <c r="A13" s="136"/>
      <c r="B13" s="65" t="s">
        <v>504</v>
      </c>
      <c r="C13" s="231" t="s">
        <v>505</v>
      </c>
      <c r="D13" s="66" t="s">
        <v>201</v>
      </c>
      <c r="E13" s="66">
        <v>15</v>
      </c>
      <c r="F13" s="66" t="s">
        <v>202</v>
      </c>
      <c r="G13" s="79">
        <v>2.1</v>
      </c>
      <c r="H13" s="127">
        <v>74.22</v>
      </c>
      <c r="I13" s="20" t="s">
        <v>203</v>
      </c>
      <c r="J13" s="288">
        <f>ROUND(H13*(VLOOKUP(I13,Multipliers!$A$2:$B$7,2,FALSE)),2)</f>
        <v>74.22</v>
      </c>
      <c r="K13" s="333" t="s">
        <v>113</v>
      </c>
      <c r="L13" s="58"/>
    </row>
    <row r="14" spans="1:12" ht="12.75">
      <c r="A14" s="136"/>
      <c r="B14" s="65" t="s">
        <v>209</v>
      </c>
      <c r="C14" s="231" t="s">
        <v>210</v>
      </c>
      <c r="D14" s="66" t="s">
        <v>201</v>
      </c>
      <c r="E14" s="66">
        <v>20</v>
      </c>
      <c r="F14" s="66" t="s">
        <v>202</v>
      </c>
      <c r="G14" s="79">
        <v>2.6</v>
      </c>
      <c r="H14" s="127">
        <v>93.83</v>
      </c>
      <c r="I14" s="20" t="s">
        <v>203</v>
      </c>
      <c r="J14" s="288">
        <f>ROUND(H14*(VLOOKUP(I14,Multipliers!$A$2:$B$7,2,FALSE)),2)</f>
        <v>93.83</v>
      </c>
      <c r="K14" s="333" t="s">
        <v>113</v>
      </c>
      <c r="L14" s="58"/>
    </row>
    <row r="15" spans="1:12" ht="12.75">
      <c r="A15" s="136"/>
      <c r="B15" s="65" t="s">
        <v>211</v>
      </c>
      <c r="C15" s="231" t="s">
        <v>212</v>
      </c>
      <c r="D15" s="66" t="s">
        <v>201</v>
      </c>
      <c r="E15" s="66">
        <v>30</v>
      </c>
      <c r="F15" s="66" t="s">
        <v>202</v>
      </c>
      <c r="G15" s="79">
        <v>4.1</v>
      </c>
      <c r="H15" s="127">
        <v>133.02</v>
      </c>
      <c r="I15" s="20" t="s">
        <v>203</v>
      </c>
      <c r="J15" s="288">
        <f>ROUND(H15*(VLOOKUP(I15,Multipliers!$A$2:$B$7,2,FALSE)),2)</f>
        <v>133.02</v>
      </c>
      <c r="K15" s="333" t="s">
        <v>113</v>
      </c>
      <c r="L15" s="58"/>
    </row>
    <row r="16" spans="1:12" ht="12.75">
      <c r="A16" s="136"/>
      <c r="B16" s="65" t="s">
        <v>213</v>
      </c>
      <c r="C16" s="231" t="s">
        <v>214</v>
      </c>
      <c r="D16" s="66" t="s">
        <v>201</v>
      </c>
      <c r="E16" s="66">
        <v>40</v>
      </c>
      <c r="F16" s="66" t="s">
        <v>202</v>
      </c>
      <c r="G16" s="79">
        <v>5.3</v>
      </c>
      <c r="H16" s="127">
        <v>172.23</v>
      </c>
      <c r="I16" s="20" t="s">
        <v>203</v>
      </c>
      <c r="J16" s="288">
        <f>ROUND(H16*(VLOOKUP(I16,Multipliers!$A$2:$B$7,2,FALSE)),2)</f>
        <v>172.23</v>
      </c>
      <c r="K16" s="333" t="s">
        <v>113</v>
      </c>
      <c r="L16" s="58"/>
    </row>
    <row r="17" spans="1:12" ht="12.75">
      <c r="A17" s="136"/>
      <c r="B17" s="353" t="s">
        <v>215</v>
      </c>
      <c r="C17" s="354" t="s">
        <v>216</v>
      </c>
      <c r="D17" s="355" t="s">
        <v>201</v>
      </c>
      <c r="E17" s="355">
        <v>50</v>
      </c>
      <c r="F17" s="355" t="s">
        <v>202</v>
      </c>
      <c r="G17" s="356">
        <v>6.7</v>
      </c>
      <c r="H17" s="357">
        <v>211.43</v>
      </c>
      <c r="I17" s="358" t="s">
        <v>203</v>
      </c>
      <c r="J17" s="359">
        <f>ROUND(H17*(VLOOKUP(I17,Multipliers!$A$2:$B$7,2,FALSE)),2)</f>
        <v>211.43</v>
      </c>
      <c r="K17" s="360" t="s">
        <v>113</v>
      </c>
      <c r="L17" s="58"/>
    </row>
    <row r="18" spans="1:11" ht="12.75">
      <c r="A18" s="136"/>
      <c r="B18" s="65" t="s">
        <v>517</v>
      </c>
      <c r="C18" s="231" t="s">
        <v>200</v>
      </c>
      <c r="D18" s="66" t="s">
        <v>201</v>
      </c>
      <c r="E18" s="66">
        <v>1.5</v>
      </c>
      <c r="F18" s="66" t="s">
        <v>112</v>
      </c>
      <c r="G18" s="79">
        <v>0.3</v>
      </c>
      <c r="H18" s="127">
        <v>24.15</v>
      </c>
      <c r="I18" s="20" t="s">
        <v>203</v>
      </c>
      <c r="J18" s="288">
        <f>ROUND(H18*(VLOOKUP(I18,Multipliers!$A$2:$B$7,2,FALSE)),2)</f>
        <v>24.15</v>
      </c>
      <c r="K18" s="333" t="s">
        <v>113</v>
      </c>
    </row>
    <row r="19" spans="1:12" ht="12.75">
      <c r="A19" s="136"/>
      <c r="B19" s="353" t="s">
        <v>519</v>
      </c>
      <c r="C19" s="354" t="s">
        <v>204</v>
      </c>
      <c r="D19" s="355" t="s">
        <v>201</v>
      </c>
      <c r="E19" s="355">
        <v>2.5</v>
      </c>
      <c r="F19" s="355" t="s">
        <v>112</v>
      </c>
      <c r="G19" s="356">
        <v>0.4</v>
      </c>
      <c r="H19" s="357">
        <v>29.58</v>
      </c>
      <c r="I19" s="358" t="s">
        <v>203</v>
      </c>
      <c r="J19" s="359">
        <f>ROUND(H19*(VLOOKUP(I19,Multipliers!$A$2:$B$7,2,FALSE)),2)</f>
        <v>29.58</v>
      </c>
      <c r="K19" s="360" t="s">
        <v>113</v>
      </c>
      <c r="L19" s="58"/>
    </row>
    <row r="20" spans="1:11" ht="12.75">
      <c r="A20" s="136"/>
      <c r="B20" s="65" t="s">
        <v>148</v>
      </c>
      <c r="C20" s="231" t="s">
        <v>217</v>
      </c>
      <c r="D20" s="66" t="s">
        <v>201</v>
      </c>
      <c r="E20" s="66">
        <v>1.5</v>
      </c>
      <c r="F20" s="66" t="s">
        <v>218</v>
      </c>
      <c r="G20" s="79">
        <v>0.3</v>
      </c>
      <c r="H20" s="127">
        <v>43.57</v>
      </c>
      <c r="I20" s="20" t="s">
        <v>203</v>
      </c>
      <c r="J20" s="288">
        <f>ROUND(H20*(VLOOKUP(I20,Multipliers!$A$2:$B$7,2,FALSE)),2)</f>
        <v>43.57</v>
      </c>
      <c r="K20" s="333" t="s">
        <v>113</v>
      </c>
    </row>
    <row r="21" spans="1:12" ht="12.75">
      <c r="A21" s="136"/>
      <c r="B21" s="353" t="s">
        <v>149</v>
      </c>
      <c r="C21" s="354" t="s">
        <v>219</v>
      </c>
      <c r="D21" s="355" t="s">
        <v>201</v>
      </c>
      <c r="E21" s="355">
        <v>2.5</v>
      </c>
      <c r="F21" s="355" t="s">
        <v>218</v>
      </c>
      <c r="G21" s="356">
        <v>0.4</v>
      </c>
      <c r="H21" s="357">
        <v>47.32</v>
      </c>
      <c r="I21" s="358" t="s">
        <v>203</v>
      </c>
      <c r="J21" s="359">
        <f>ROUND(H21*(VLOOKUP(I21,Multipliers!$A$2:$B$7,2,FALSE)),2)</f>
        <v>47.32</v>
      </c>
      <c r="K21" s="360" t="s">
        <v>113</v>
      </c>
      <c r="L21" s="325"/>
    </row>
    <row r="22" spans="1:12" ht="12.75">
      <c r="A22" s="136"/>
      <c r="B22" s="68" t="s">
        <v>424</v>
      </c>
      <c r="C22" s="231" t="s">
        <v>220</v>
      </c>
      <c r="D22" s="66" t="s">
        <v>221</v>
      </c>
      <c r="E22" s="66">
        <v>1.5</v>
      </c>
      <c r="F22" s="66" t="s">
        <v>202</v>
      </c>
      <c r="G22" s="79">
        <v>0.2</v>
      </c>
      <c r="H22" s="127">
        <v>22.02</v>
      </c>
      <c r="I22" s="20" t="s">
        <v>203</v>
      </c>
      <c r="J22" s="288">
        <f>ROUND(H22*(VLOOKUP(I22,Multipliers!$A$2:$B$7,2,FALSE)),2)</f>
        <v>22.02</v>
      </c>
      <c r="K22" s="333" t="s">
        <v>113</v>
      </c>
      <c r="L22" s="325"/>
    </row>
    <row r="23" spans="1:12" ht="12.75">
      <c r="A23" s="136"/>
      <c r="B23" s="353" t="s">
        <v>518</v>
      </c>
      <c r="C23" s="354" t="s">
        <v>220</v>
      </c>
      <c r="D23" s="355" t="s">
        <v>221</v>
      </c>
      <c r="E23" s="355">
        <v>1.5</v>
      </c>
      <c r="F23" s="355" t="s">
        <v>112</v>
      </c>
      <c r="G23" s="356">
        <v>0.2</v>
      </c>
      <c r="H23" s="357">
        <v>26.38</v>
      </c>
      <c r="I23" s="358" t="s">
        <v>203</v>
      </c>
      <c r="J23" s="359">
        <f>ROUND(H23*(VLOOKUP(I23,Multipliers!$A$2:$B$7,2,FALSE)),2)</f>
        <v>26.38</v>
      </c>
      <c r="K23" s="360" t="s">
        <v>113</v>
      </c>
      <c r="L23" s="325" t="s">
        <v>6</v>
      </c>
    </row>
    <row r="24" spans="1:12" ht="12.75">
      <c r="A24" s="136"/>
      <c r="B24" s="353" t="s">
        <v>520</v>
      </c>
      <c r="C24" s="354" t="s">
        <v>516</v>
      </c>
      <c r="D24" s="355" t="s">
        <v>221</v>
      </c>
      <c r="E24" s="355">
        <v>1.5</v>
      </c>
      <c r="F24" s="355" t="s">
        <v>202</v>
      </c>
      <c r="G24" s="356">
        <v>0.3</v>
      </c>
      <c r="H24" s="357">
        <v>33.04</v>
      </c>
      <c r="I24" s="358" t="s">
        <v>203</v>
      </c>
      <c r="J24" s="359">
        <f>ROUND(H24*(VLOOKUP(I24,Multipliers!$A$2:$B$7,2,FALSE)),2)</f>
        <v>33.04</v>
      </c>
      <c r="K24" s="360" t="s">
        <v>113</v>
      </c>
      <c r="L24" s="325"/>
    </row>
    <row r="25" spans="1:12" ht="12.75">
      <c r="A25" s="136"/>
      <c r="B25" s="65" t="s">
        <v>152</v>
      </c>
      <c r="C25" s="231" t="s">
        <v>222</v>
      </c>
      <c r="D25" s="66" t="s">
        <v>201</v>
      </c>
      <c r="E25" s="66">
        <v>1.5</v>
      </c>
      <c r="F25" s="66" t="s">
        <v>202</v>
      </c>
      <c r="G25" s="79">
        <v>0.3</v>
      </c>
      <c r="H25" s="127">
        <v>34.2</v>
      </c>
      <c r="I25" s="20" t="s">
        <v>203</v>
      </c>
      <c r="J25" s="288">
        <f>ROUND(H25*(VLOOKUP(I25,Multipliers!$A$2:$B$7,2,FALSE)),2)</f>
        <v>34.2</v>
      </c>
      <c r="K25" s="333" t="s">
        <v>113</v>
      </c>
      <c r="L25" s="325"/>
    </row>
    <row r="26" spans="1:12" ht="12.75">
      <c r="A26" s="136"/>
      <c r="B26" s="353" t="s">
        <v>153</v>
      </c>
      <c r="C26" s="354" t="s">
        <v>223</v>
      </c>
      <c r="D26" s="355" t="s">
        <v>201</v>
      </c>
      <c r="E26" s="355">
        <v>2.5</v>
      </c>
      <c r="F26" s="355" t="s">
        <v>202</v>
      </c>
      <c r="G26" s="356">
        <v>0.4</v>
      </c>
      <c r="H26" s="357">
        <v>37.81</v>
      </c>
      <c r="I26" s="358" t="s">
        <v>203</v>
      </c>
      <c r="J26" s="359">
        <f>ROUND(H26*(VLOOKUP(I26,Multipliers!$A$2:$B$7,2,FALSE)),2)</f>
        <v>37.81</v>
      </c>
      <c r="K26" s="360" t="s">
        <v>113</v>
      </c>
      <c r="L26" s="325"/>
    </row>
    <row r="27" spans="1:12" ht="12.75">
      <c r="A27" s="136"/>
      <c r="B27" s="68" t="s">
        <v>154</v>
      </c>
      <c r="C27" s="231" t="s">
        <v>93</v>
      </c>
      <c r="D27" s="66" t="s">
        <v>201</v>
      </c>
      <c r="E27" s="66">
        <v>1.5</v>
      </c>
      <c r="F27" s="66" t="s">
        <v>202</v>
      </c>
      <c r="G27" s="79">
        <v>0.3</v>
      </c>
      <c r="H27" s="127">
        <v>37.81</v>
      </c>
      <c r="I27" s="20" t="s">
        <v>203</v>
      </c>
      <c r="J27" s="288">
        <f>ROUND(H27*(VLOOKUP(I27,Multipliers!$A$2:$B$7,2,FALSE)),2)</f>
        <v>37.81</v>
      </c>
      <c r="K27" s="333" t="s">
        <v>113</v>
      </c>
      <c r="L27" s="325"/>
    </row>
    <row r="28" spans="1:12" ht="12.75">
      <c r="A28" s="136"/>
      <c r="B28" s="353" t="s">
        <v>157</v>
      </c>
      <c r="C28" s="354" t="s">
        <v>224</v>
      </c>
      <c r="D28" s="355" t="s">
        <v>201</v>
      </c>
      <c r="E28" s="355">
        <v>2.5</v>
      </c>
      <c r="F28" s="355" t="s">
        <v>202</v>
      </c>
      <c r="G28" s="356">
        <v>0.4</v>
      </c>
      <c r="H28" s="357">
        <v>41.41</v>
      </c>
      <c r="I28" s="358" t="s">
        <v>203</v>
      </c>
      <c r="J28" s="359">
        <f>ROUND(H28*(VLOOKUP(I28,Multipliers!$A$2:$B$7,2,FALSE)),2)</f>
        <v>41.41</v>
      </c>
      <c r="K28" s="360" t="s">
        <v>113</v>
      </c>
      <c r="L28" s="325"/>
    </row>
    <row r="29" spans="1:12" ht="12.75">
      <c r="A29" s="136"/>
      <c r="B29" s="68" t="s">
        <v>296</v>
      </c>
      <c r="C29" s="350" t="s">
        <v>303</v>
      </c>
      <c r="D29" s="66" t="s">
        <v>201</v>
      </c>
      <c r="E29" s="66">
        <v>1.5</v>
      </c>
      <c r="F29" s="66" t="s">
        <v>218</v>
      </c>
      <c r="G29" s="79">
        <v>0.25</v>
      </c>
      <c r="H29" s="127">
        <v>59.13</v>
      </c>
      <c r="I29" s="20" t="s">
        <v>203</v>
      </c>
      <c r="J29" s="288">
        <f>ROUND(H29*(VLOOKUP(I29,Multipliers!$A$2:$B$7,2,FALSE)),2)</f>
        <v>59.13</v>
      </c>
      <c r="K29" s="333"/>
      <c r="L29" s="325"/>
    </row>
    <row r="30" spans="1:12" ht="12.75">
      <c r="A30" s="136"/>
      <c r="B30" s="68" t="s">
        <v>297</v>
      </c>
      <c r="C30" s="350" t="s">
        <v>304</v>
      </c>
      <c r="D30" s="66" t="s">
        <v>201</v>
      </c>
      <c r="E30" s="66">
        <v>2.5</v>
      </c>
      <c r="F30" s="66" t="s">
        <v>218</v>
      </c>
      <c r="G30" s="79">
        <v>0.4</v>
      </c>
      <c r="H30" s="127">
        <v>69.52</v>
      </c>
      <c r="I30" s="20" t="s">
        <v>203</v>
      </c>
      <c r="J30" s="288">
        <f>ROUND(H30*(VLOOKUP(I30,Multipliers!$A$2:$B$7,2,FALSE)),2)</f>
        <v>69.52</v>
      </c>
      <c r="K30" s="333"/>
      <c r="L30" s="325"/>
    </row>
    <row r="31" spans="1:12" ht="12.75">
      <c r="A31" s="136"/>
      <c r="B31" s="65" t="s">
        <v>298</v>
      </c>
      <c r="C31" s="350" t="s">
        <v>305</v>
      </c>
      <c r="D31" s="66" t="s">
        <v>201</v>
      </c>
      <c r="E31" s="66">
        <v>10</v>
      </c>
      <c r="F31" s="66" t="s">
        <v>218</v>
      </c>
      <c r="G31" s="79">
        <v>1.8</v>
      </c>
      <c r="H31" s="127">
        <v>94.61</v>
      </c>
      <c r="I31" s="20" t="s">
        <v>203</v>
      </c>
      <c r="J31" s="288">
        <f>ROUND(H31*(VLOOKUP(I31,Multipliers!$A$2:$B$7,2,FALSE)),2)</f>
        <v>94.61</v>
      </c>
      <c r="K31" s="333"/>
      <c r="L31" s="325"/>
    </row>
    <row r="32" spans="1:12" ht="12.75">
      <c r="A32" s="136"/>
      <c r="B32" s="65" t="s">
        <v>301</v>
      </c>
      <c r="C32" s="350" t="s">
        <v>306</v>
      </c>
      <c r="D32" s="351" t="s">
        <v>201</v>
      </c>
      <c r="E32" s="351">
        <v>20</v>
      </c>
      <c r="F32" s="351" t="s">
        <v>218</v>
      </c>
      <c r="G32" s="351">
        <v>2.8</v>
      </c>
      <c r="H32" s="127">
        <v>128.08</v>
      </c>
      <c r="I32" s="20" t="s">
        <v>203</v>
      </c>
      <c r="J32" s="288">
        <f>ROUND(H32*(VLOOKUP(I32,Multipliers!$A$2:$B$7,2,FALSE)),2)</f>
        <v>128.08</v>
      </c>
      <c r="K32" s="333"/>
      <c r="L32" s="325"/>
    </row>
    <row r="33" spans="1:12" ht="12.75">
      <c r="A33" s="136"/>
      <c r="B33" s="68" t="s">
        <v>299</v>
      </c>
      <c r="C33" s="350" t="s">
        <v>307</v>
      </c>
      <c r="D33" s="66" t="s">
        <v>201</v>
      </c>
      <c r="E33" s="66">
        <v>35</v>
      </c>
      <c r="F33" s="66" t="s">
        <v>218</v>
      </c>
      <c r="G33" s="79">
        <v>4.8</v>
      </c>
      <c r="H33" s="127">
        <v>182.67</v>
      </c>
      <c r="I33" s="20" t="s">
        <v>203</v>
      </c>
      <c r="J33" s="288">
        <f>ROUND(H33*(VLOOKUP(I33,Multipliers!$A$2:$B$7,2,FALSE)),2)</f>
        <v>182.67</v>
      </c>
      <c r="K33" s="333"/>
      <c r="L33" s="325"/>
    </row>
    <row r="34" spans="1:12" ht="12.75">
      <c r="A34" s="136"/>
      <c r="B34" s="65" t="s">
        <v>300</v>
      </c>
      <c r="C34" s="350" t="s">
        <v>308</v>
      </c>
      <c r="D34" s="66" t="s">
        <v>201</v>
      </c>
      <c r="E34" s="66">
        <v>50</v>
      </c>
      <c r="F34" s="66" t="s">
        <v>218</v>
      </c>
      <c r="G34" s="79">
        <v>6.8</v>
      </c>
      <c r="H34" s="127">
        <v>248.16</v>
      </c>
      <c r="I34" s="20" t="s">
        <v>203</v>
      </c>
      <c r="J34" s="288">
        <f>ROUND(H34*(VLOOKUP(I34,Multipliers!$A$2:$B$7,2,FALSE)),2)</f>
        <v>248.16</v>
      </c>
      <c r="K34" s="333"/>
      <c r="L34" s="325"/>
    </row>
    <row r="35" spans="1:12" ht="12.75">
      <c r="A35" s="136"/>
      <c r="B35" s="69" t="s">
        <v>184</v>
      </c>
      <c r="C35" s="232" t="s">
        <v>225</v>
      </c>
      <c r="D35" s="346" t="s">
        <v>119</v>
      </c>
      <c r="E35" s="346">
        <v>4</v>
      </c>
      <c r="F35" s="346" t="s">
        <v>202</v>
      </c>
      <c r="G35" s="347">
        <v>1.2</v>
      </c>
      <c r="H35" s="301">
        <v>82.82</v>
      </c>
      <c r="I35" s="266" t="s">
        <v>203</v>
      </c>
      <c r="J35" s="348">
        <f>ROUND(H35*(VLOOKUP(I35,Multipliers!$A$2:$B$7,2,FALSE)),2)</f>
        <v>82.82</v>
      </c>
      <c r="K35" s="349" t="s">
        <v>113</v>
      </c>
      <c r="L35" s="325"/>
    </row>
    <row r="36" spans="1:12" ht="12.75">
      <c r="A36" s="136"/>
      <c r="B36" s="65" t="s">
        <v>226</v>
      </c>
      <c r="C36" s="231" t="s">
        <v>227</v>
      </c>
      <c r="D36" s="66" t="s">
        <v>119</v>
      </c>
      <c r="E36" s="66">
        <v>8</v>
      </c>
      <c r="F36" s="66" t="s">
        <v>202</v>
      </c>
      <c r="G36" s="79">
        <v>2.3</v>
      </c>
      <c r="H36" s="127">
        <v>127.82</v>
      </c>
      <c r="I36" s="20" t="s">
        <v>203</v>
      </c>
      <c r="J36" s="288">
        <f>ROUND(H36*(VLOOKUP(I36,Multipliers!$A$2:$B$7,2,FALSE)),2)</f>
        <v>127.82</v>
      </c>
      <c r="K36" s="333" t="s">
        <v>113</v>
      </c>
      <c r="L36" s="325"/>
    </row>
    <row r="37" spans="1:12" ht="12.75">
      <c r="A37" s="136"/>
      <c r="B37" s="65" t="s">
        <v>228</v>
      </c>
      <c r="C37" s="231" t="s">
        <v>229</v>
      </c>
      <c r="D37" s="66" t="s">
        <v>119</v>
      </c>
      <c r="E37" s="66">
        <v>10</v>
      </c>
      <c r="F37" s="66" t="s">
        <v>202</v>
      </c>
      <c r="G37" s="79">
        <v>2.7</v>
      </c>
      <c r="H37" s="127">
        <v>145.83</v>
      </c>
      <c r="I37" s="20" t="s">
        <v>203</v>
      </c>
      <c r="J37" s="288">
        <f>ROUND(H37*(VLOOKUP(I37,Multipliers!$A$2:$B$7,2,FALSE)),2)</f>
        <v>145.83</v>
      </c>
      <c r="K37" s="333" t="s">
        <v>113</v>
      </c>
      <c r="L37" s="325"/>
    </row>
    <row r="38" spans="1:12" ht="12.75">
      <c r="A38" s="136"/>
      <c r="B38" s="65" t="s">
        <v>230</v>
      </c>
      <c r="C38" s="231" t="s">
        <v>231</v>
      </c>
      <c r="D38" s="66" t="s">
        <v>119</v>
      </c>
      <c r="E38" s="66">
        <v>20</v>
      </c>
      <c r="F38" s="66" t="s">
        <v>202</v>
      </c>
      <c r="G38" s="79">
        <v>5.3</v>
      </c>
      <c r="H38" s="127">
        <v>235.82</v>
      </c>
      <c r="I38" s="20" t="s">
        <v>203</v>
      </c>
      <c r="J38" s="288">
        <f>ROUND(H38*(VLOOKUP(I38,Multipliers!$A$2:$B$7,2,FALSE)),2)</f>
        <v>235.82</v>
      </c>
      <c r="K38" s="333" t="s">
        <v>113</v>
      </c>
      <c r="L38" s="325"/>
    </row>
    <row r="39" spans="1:12" ht="12.75">
      <c r="A39" s="136"/>
      <c r="B39" s="65" t="s">
        <v>232</v>
      </c>
      <c r="C39" s="231" t="s">
        <v>233</v>
      </c>
      <c r="D39" s="66" t="s">
        <v>119</v>
      </c>
      <c r="E39" s="66">
        <v>30</v>
      </c>
      <c r="F39" s="66" t="s">
        <v>202</v>
      </c>
      <c r="G39" s="79">
        <v>7.5</v>
      </c>
      <c r="H39" s="127">
        <v>325.82</v>
      </c>
      <c r="I39" s="20" t="s">
        <v>203</v>
      </c>
      <c r="J39" s="288">
        <f>ROUND(H39*(VLOOKUP(I39,Multipliers!$A$2:$B$7,2,FALSE)),2)</f>
        <v>325.82</v>
      </c>
      <c r="K39" s="333" t="s">
        <v>113</v>
      </c>
      <c r="L39" s="325"/>
    </row>
    <row r="40" spans="1:12" ht="12.75">
      <c r="A40" s="136"/>
      <c r="B40" s="65" t="s">
        <v>234</v>
      </c>
      <c r="C40" s="231" t="s">
        <v>235</v>
      </c>
      <c r="D40" s="66" t="s">
        <v>119</v>
      </c>
      <c r="E40" s="66">
        <v>40</v>
      </c>
      <c r="F40" s="66" t="s">
        <v>202</v>
      </c>
      <c r="G40" s="79">
        <v>10.5</v>
      </c>
      <c r="H40" s="127">
        <v>414.07</v>
      </c>
      <c r="I40" s="20" t="s">
        <v>203</v>
      </c>
      <c r="J40" s="288">
        <f>ROUND(H40*(VLOOKUP(I40,Multipliers!$A$2:$B$7,2,FALSE)),2)</f>
        <v>414.07</v>
      </c>
      <c r="K40" s="333" t="s">
        <v>113</v>
      </c>
      <c r="L40" s="325"/>
    </row>
    <row r="41" spans="1:12" ht="12.75">
      <c r="A41" s="136"/>
      <c r="B41" s="65" t="s">
        <v>236</v>
      </c>
      <c r="C41" s="231" t="s">
        <v>237</v>
      </c>
      <c r="D41" s="66" t="s">
        <v>119</v>
      </c>
      <c r="E41" s="66">
        <v>50</v>
      </c>
      <c r="F41" s="66" t="s">
        <v>202</v>
      </c>
      <c r="G41" s="79">
        <v>14</v>
      </c>
      <c r="H41" s="127">
        <v>505.82</v>
      </c>
      <c r="I41" s="20" t="s">
        <v>203</v>
      </c>
      <c r="J41" s="288">
        <f>ROUND(H41*(VLOOKUP(I41,Multipliers!$A$2:$B$7,2,FALSE)),2)</f>
        <v>505.82</v>
      </c>
      <c r="K41" s="333" t="s">
        <v>113</v>
      </c>
      <c r="L41" s="325"/>
    </row>
    <row r="42" spans="1:12" ht="12.75">
      <c r="A42" s="136"/>
      <c r="B42" s="65" t="s">
        <v>187</v>
      </c>
      <c r="C42" s="231" t="s">
        <v>238</v>
      </c>
      <c r="D42" s="66" t="s">
        <v>119</v>
      </c>
      <c r="E42" s="66">
        <v>4</v>
      </c>
      <c r="F42" s="66" t="s">
        <v>218</v>
      </c>
      <c r="G42" s="79">
        <v>1.2</v>
      </c>
      <c r="H42" s="127">
        <v>129.62</v>
      </c>
      <c r="I42" s="20" t="s">
        <v>203</v>
      </c>
      <c r="J42" s="288">
        <f>ROUND(H42*(VLOOKUP(I42,Multipliers!$A$2:$B$7,2,FALSE)),2)</f>
        <v>129.62</v>
      </c>
      <c r="K42" s="333" t="s">
        <v>113</v>
      </c>
      <c r="L42" s="325"/>
    </row>
    <row r="43" spans="1:12" ht="12.75">
      <c r="A43" s="136"/>
      <c r="B43" s="65" t="s">
        <v>239</v>
      </c>
      <c r="C43" s="231" t="s">
        <v>407</v>
      </c>
      <c r="D43" s="66" t="s">
        <v>119</v>
      </c>
      <c r="E43" s="66">
        <v>8</v>
      </c>
      <c r="F43" s="66" t="s">
        <v>218</v>
      </c>
      <c r="G43" s="79">
        <v>2.3</v>
      </c>
      <c r="H43" s="127">
        <v>174.61</v>
      </c>
      <c r="I43" s="20" t="s">
        <v>203</v>
      </c>
      <c r="J43" s="288">
        <f>ROUND(H43*(VLOOKUP(I43,Multipliers!$A$2:$B$7,2,FALSE)),2)</f>
        <v>174.61</v>
      </c>
      <c r="K43" s="333" t="s">
        <v>113</v>
      </c>
      <c r="L43" s="325"/>
    </row>
    <row r="44" spans="1:12" ht="12.75">
      <c r="A44" s="136"/>
      <c r="B44" s="65" t="s">
        <v>185</v>
      </c>
      <c r="C44" s="231" t="s">
        <v>240</v>
      </c>
      <c r="D44" s="66" t="s">
        <v>119</v>
      </c>
      <c r="E44" s="66">
        <v>4</v>
      </c>
      <c r="F44" s="66" t="s">
        <v>202</v>
      </c>
      <c r="G44" s="79">
        <v>2.3</v>
      </c>
      <c r="H44" s="127">
        <v>113.42</v>
      </c>
      <c r="I44" s="20" t="s">
        <v>203</v>
      </c>
      <c r="J44" s="288">
        <f>ROUND(H44*(VLOOKUP(I44,Multipliers!$A$2:$B$7,2,FALSE)),2)</f>
        <v>113.42</v>
      </c>
      <c r="K44" s="333" t="s">
        <v>113</v>
      </c>
      <c r="L44" s="325"/>
    </row>
    <row r="45" spans="1:12" ht="12.75">
      <c r="A45" s="136"/>
      <c r="B45" s="65" t="s">
        <v>241</v>
      </c>
      <c r="C45" s="231" t="s">
        <v>95</v>
      </c>
      <c r="D45" s="66" t="s">
        <v>119</v>
      </c>
      <c r="E45" s="66">
        <v>8</v>
      </c>
      <c r="F45" s="66" t="s">
        <v>202</v>
      </c>
      <c r="G45" s="79">
        <v>4.5</v>
      </c>
      <c r="H45" s="127">
        <v>205.22</v>
      </c>
      <c r="I45" s="20" t="s">
        <v>203</v>
      </c>
      <c r="J45" s="288">
        <f>ROUND(H45*(VLOOKUP(I45,Multipliers!$A$2:$B$7,2,FALSE)),2)</f>
        <v>205.22</v>
      </c>
      <c r="K45" s="333" t="s">
        <v>113</v>
      </c>
      <c r="L45" s="325"/>
    </row>
    <row r="46" spans="1:12" ht="12.75">
      <c r="A46" s="136"/>
      <c r="B46" s="65" t="s">
        <v>242</v>
      </c>
      <c r="C46" s="231" t="s">
        <v>94</v>
      </c>
      <c r="D46" s="66" t="s">
        <v>119</v>
      </c>
      <c r="E46" s="66">
        <v>10</v>
      </c>
      <c r="F46" s="66" t="s">
        <v>202</v>
      </c>
      <c r="G46" s="79">
        <v>5.5</v>
      </c>
      <c r="H46" s="127">
        <v>239.42</v>
      </c>
      <c r="I46" s="20" t="s">
        <v>203</v>
      </c>
      <c r="J46" s="288">
        <f>ROUND(H46*(VLOOKUP(I46,Multipliers!$A$2:$B$7,2,FALSE)),2)</f>
        <v>239.42</v>
      </c>
      <c r="K46" s="333" t="s">
        <v>113</v>
      </c>
      <c r="L46" s="325"/>
    </row>
    <row r="47" spans="1:12" ht="12.75">
      <c r="A47" s="136"/>
      <c r="B47" s="65" t="s">
        <v>243</v>
      </c>
      <c r="C47" s="231" t="s">
        <v>96</v>
      </c>
      <c r="D47" s="66" t="s">
        <v>119</v>
      </c>
      <c r="E47" s="66">
        <v>20</v>
      </c>
      <c r="F47" s="66" t="s">
        <v>202</v>
      </c>
      <c r="G47" s="79">
        <v>11.4</v>
      </c>
      <c r="H47" s="127">
        <v>408.64</v>
      </c>
      <c r="I47" s="20" t="s">
        <v>203</v>
      </c>
      <c r="J47" s="288">
        <f>ROUND(H47*(VLOOKUP(I47,Multipliers!$A$2:$B$7,2,FALSE)),2)</f>
        <v>408.64</v>
      </c>
      <c r="K47" s="333" t="s">
        <v>113</v>
      </c>
      <c r="L47" s="325"/>
    </row>
    <row r="48" spans="1:12" ht="12.75">
      <c r="A48" s="136"/>
      <c r="B48" s="65" t="s">
        <v>244</v>
      </c>
      <c r="C48" s="231" t="s">
        <v>97</v>
      </c>
      <c r="D48" s="66" t="s">
        <v>119</v>
      </c>
      <c r="E48" s="66">
        <v>30</v>
      </c>
      <c r="F48" s="66" t="s">
        <v>202</v>
      </c>
      <c r="G48" s="79">
        <v>16.6</v>
      </c>
      <c r="H48" s="127">
        <v>576.05</v>
      </c>
      <c r="I48" s="20" t="s">
        <v>203</v>
      </c>
      <c r="J48" s="288">
        <f>ROUND(H48*(VLOOKUP(I48,Multipliers!$A$2:$B$7,2,FALSE)),2)</f>
        <v>576.05</v>
      </c>
      <c r="K48" s="333" t="s">
        <v>113</v>
      </c>
      <c r="L48" s="325"/>
    </row>
    <row r="49" spans="1:12" ht="12.75">
      <c r="A49" s="136"/>
      <c r="B49" s="65" t="s">
        <v>245</v>
      </c>
      <c r="C49" s="231" t="s">
        <v>98</v>
      </c>
      <c r="D49" s="66" t="s">
        <v>119</v>
      </c>
      <c r="E49" s="66">
        <v>40</v>
      </c>
      <c r="F49" s="66" t="s">
        <v>202</v>
      </c>
      <c r="G49" s="79">
        <v>20.6</v>
      </c>
      <c r="H49" s="127">
        <v>745.28</v>
      </c>
      <c r="I49" s="20" t="s">
        <v>203</v>
      </c>
      <c r="J49" s="288">
        <f>ROUND(H49*(VLOOKUP(I49,Multipliers!$A$2:$B$7,2,FALSE)),2)</f>
        <v>745.28</v>
      </c>
      <c r="K49" s="333" t="s">
        <v>113</v>
      </c>
      <c r="L49" s="325"/>
    </row>
    <row r="50" spans="1:12" ht="12.75">
      <c r="A50" s="136"/>
      <c r="B50" s="65" t="s">
        <v>246</v>
      </c>
      <c r="C50" s="231" t="s">
        <v>99</v>
      </c>
      <c r="D50" s="66" t="s">
        <v>119</v>
      </c>
      <c r="E50" s="66">
        <v>50</v>
      </c>
      <c r="F50" s="66" t="s">
        <v>202</v>
      </c>
      <c r="G50" s="79">
        <v>27.1</v>
      </c>
      <c r="H50" s="127">
        <v>914.47</v>
      </c>
      <c r="I50" s="20" t="s">
        <v>203</v>
      </c>
      <c r="J50" s="288">
        <f>ROUND(H50*(VLOOKUP(I50,Multipliers!$A$2:$B$7,2,FALSE)),2)</f>
        <v>914.47</v>
      </c>
      <c r="K50" s="333"/>
      <c r="L50" s="325"/>
    </row>
    <row r="51" spans="1:12" ht="12.75">
      <c r="A51" s="136"/>
      <c r="B51" s="65" t="s">
        <v>188</v>
      </c>
      <c r="C51" s="231" t="s">
        <v>247</v>
      </c>
      <c r="D51" s="66" t="s">
        <v>119</v>
      </c>
      <c r="E51" s="66">
        <v>4</v>
      </c>
      <c r="F51" s="66" t="s">
        <v>218</v>
      </c>
      <c r="G51" s="79">
        <v>2.4</v>
      </c>
      <c r="H51" s="127">
        <v>172.81</v>
      </c>
      <c r="I51" s="20" t="s">
        <v>203</v>
      </c>
      <c r="J51" s="288">
        <f>ROUND(H51*(VLOOKUP(I51,Multipliers!$A$2:$B$7,2,FALSE)),2)</f>
        <v>172.81</v>
      </c>
      <c r="K51" s="333" t="s">
        <v>113</v>
      </c>
      <c r="L51" s="325"/>
    </row>
    <row r="52" spans="1:12" ht="12.75">
      <c r="A52" s="136"/>
      <c r="B52" s="65" t="s">
        <v>248</v>
      </c>
      <c r="C52" s="231" t="s">
        <v>249</v>
      </c>
      <c r="D52" s="67" t="s">
        <v>119</v>
      </c>
      <c r="E52" s="67">
        <v>8</v>
      </c>
      <c r="F52" s="67" t="s">
        <v>218</v>
      </c>
      <c r="G52" s="267">
        <v>4.2</v>
      </c>
      <c r="H52" s="270">
        <v>241.23</v>
      </c>
      <c r="I52" s="18" t="s">
        <v>203</v>
      </c>
      <c r="J52" s="289">
        <f>ROUND(H52*(VLOOKUP(I52,Multipliers!$A$2:$B$7,2,FALSE)),2)</f>
        <v>241.23</v>
      </c>
      <c r="K52" s="335" t="s">
        <v>113</v>
      </c>
      <c r="L52" s="325"/>
    </row>
    <row r="53" spans="1:12" ht="12.75">
      <c r="A53" s="136"/>
      <c r="B53" s="70" t="s">
        <v>55</v>
      </c>
      <c r="C53" s="232" t="s">
        <v>100</v>
      </c>
      <c r="D53" s="66" t="s">
        <v>190</v>
      </c>
      <c r="E53" s="66">
        <v>4</v>
      </c>
      <c r="F53" s="66" t="s">
        <v>202</v>
      </c>
      <c r="G53" s="79">
        <v>0.4</v>
      </c>
      <c r="H53" s="127">
        <v>30.62</v>
      </c>
      <c r="I53" s="20" t="s">
        <v>203</v>
      </c>
      <c r="J53" s="288">
        <f>ROUND(H53*(VLOOKUP(I53,Multipliers!$A$2:$B$7,2,FALSE)),2)</f>
        <v>30.62</v>
      </c>
      <c r="K53" s="333"/>
      <c r="L53" s="325"/>
    </row>
    <row r="54" spans="1:12" ht="12.75">
      <c r="A54" s="136"/>
      <c r="B54" s="68" t="s">
        <v>56</v>
      </c>
      <c r="C54" s="231" t="s">
        <v>250</v>
      </c>
      <c r="D54" s="66" t="s">
        <v>190</v>
      </c>
      <c r="E54" s="66">
        <v>8</v>
      </c>
      <c r="F54" s="66" t="s">
        <v>202</v>
      </c>
      <c r="G54" s="79">
        <v>0.8</v>
      </c>
      <c r="H54" s="127">
        <v>50.41</v>
      </c>
      <c r="I54" s="20" t="s">
        <v>203</v>
      </c>
      <c r="J54" s="288">
        <f>ROUND(H54*(VLOOKUP(I54,Multipliers!$A$2:$B$7,2,FALSE)),2)</f>
        <v>50.41</v>
      </c>
      <c r="K54" s="333"/>
      <c r="L54" s="325"/>
    </row>
    <row r="55" spans="1:12" ht="13.5" thickBot="1">
      <c r="A55" s="142"/>
      <c r="B55" s="144" t="s">
        <v>54</v>
      </c>
      <c r="C55" s="241" t="s">
        <v>251</v>
      </c>
      <c r="D55" s="67" t="s">
        <v>190</v>
      </c>
      <c r="E55" s="67">
        <v>10</v>
      </c>
      <c r="F55" s="67" t="s">
        <v>202</v>
      </c>
      <c r="G55" s="267">
        <v>0.9</v>
      </c>
      <c r="H55" s="270">
        <v>61.2</v>
      </c>
      <c r="I55" s="18" t="s">
        <v>203</v>
      </c>
      <c r="J55" s="289">
        <f>ROUND(H55*(VLOOKUP(I55,Multipliers!$A$2:$B$7,2,FALSE)),2)</f>
        <v>61.2</v>
      </c>
      <c r="K55" s="335" t="s">
        <v>113</v>
      </c>
      <c r="L55" s="325"/>
    </row>
    <row r="56" spans="1:12" ht="13.5" thickTop="1">
      <c r="A56" s="136"/>
      <c r="B56" s="240" t="s">
        <v>252</v>
      </c>
      <c r="C56" s="235"/>
      <c r="D56" s="37"/>
      <c r="E56" s="37"/>
      <c r="F56" s="37"/>
      <c r="G56" s="307"/>
      <c r="H56" s="127"/>
      <c r="I56" s="20"/>
      <c r="J56" s="288"/>
      <c r="K56" s="333"/>
      <c r="L56" s="325"/>
    </row>
    <row r="57" spans="1:13" ht="12.75">
      <c r="A57" s="136"/>
      <c r="B57" s="65" t="s">
        <v>103</v>
      </c>
      <c r="C57" s="233" t="s">
        <v>101</v>
      </c>
      <c r="D57" s="37" t="s">
        <v>253</v>
      </c>
      <c r="E57" s="37">
        <v>8</v>
      </c>
      <c r="F57" s="66" t="s">
        <v>202</v>
      </c>
      <c r="G57" s="79">
        <v>3.4</v>
      </c>
      <c r="H57" s="127">
        <v>376.58</v>
      </c>
      <c r="I57" s="20" t="s">
        <v>203</v>
      </c>
      <c r="J57" s="288">
        <f>ROUND(H57*(VLOOKUP(I57,Multipliers!$A$2:$B$7,2,FALSE)),2)</f>
        <v>376.58</v>
      </c>
      <c r="K57" s="333" t="s">
        <v>113</v>
      </c>
      <c r="L57" s="325"/>
      <c r="M57" s="361"/>
    </row>
    <row r="58" spans="1:13" ht="12.75">
      <c r="A58" s="136"/>
      <c r="B58" s="162" t="s">
        <v>104</v>
      </c>
      <c r="C58" s="234" t="s">
        <v>102</v>
      </c>
      <c r="D58" s="66" t="s">
        <v>254</v>
      </c>
      <c r="E58" s="163">
        <v>8</v>
      </c>
      <c r="F58" s="163" t="s">
        <v>202</v>
      </c>
      <c r="G58" s="308">
        <v>6.1</v>
      </c>
      <c r="H58" s="273">
        <v>622.68</v>
      </c>
      <c r="I58" s="243" t="s">
        <v>203</v>
      </c>
      <c r="J58" s="290">
        <f>ROUND(H58*(VLOOKUP(I58,Multipliers!$A$2:$B$7,2,FALSE)),2)</f>
        <v>622.68</v>
      </c>
      <c r="K58" s="333" t="s">
        <v>113</v>
      </c>
      <c r="L58" s="325"/>
      <c r="M58" s="361"/>
    </row>
    <row r="59" spans="1:13" ht="12.75">
      <c r="A59" s="136"/>
      <c r="B59" s="162"/>
      <c r="C59" s="234"/>
      <c r="D59" s="37" t="s">
        <v>255</v>
      </c>
      <c r="E59" s="163"/>
      <c r="F59" s="163"/>
      <c r="G59" s="308"/>
      <c r="H59" s="273"/>
      <c r="I59" s="243"/>
      <c r="J59" s="290"/>
      <c r="K59" s="333"/>
      <c r="L59" s="325"/>
      <c r="M59" s="361"/>
    </row>
    <row r="60" spans="1:13" ht="12.75">
      <c r="A60" s="136"/>
      <c r="B60" s="65"/>
      <c r="C60" s="235"/>
      <c r="D60" s="37"/>
      <c r="E60" s="37"/>
      <c r="F60" s="37"/>
      <c r="G60" s="307"/>
      <c r="H60" s="127"/>
      <c r="I60" s="20"/>
      <c r="J60" s="288"/>
      <c r="K60" s="333"/>
      <c r="L60" s="325"/>
      <c r="M60" s="361"/>
    </row>
    <row r="61" spans="1:13" ht="12.75">
      <c r="A61" s="136"/>
      <c r="B61" s="65" t="s">
        <v>106</v>
      </c>
      <c r="C61" s="236" t="s">
        <v>256</v>
      </c>
      <c r="D61" s="37" t="s">
        <v>253</v>
      </c>
      <c r="E61" s="37">
        <v>8</v>
      </c>
      <c r="F61" s="37" t="s">
        <v>218</v>
      </c>
      <c r="G61" s="307">
        <v>4</v>
      </c>
      <c r="H61" s="127">
        <v>531.94</v>
      </c>
      <c r="I61" s="20" t="s">
        <v>203</v>
      </c>
      <c r="J61" s="288">
        <f>ROUND(H61*(VLOOKUP(I61,Multipliers!$A$2:$B$7,2,FALSE)),2)</f>
        <v>531.94</v>
      </c>
      <c r="K61" s="333" t="s">
        <v>113</v>
      </c>
      <c r="L61" s="325"/>
      <c r="M61" s="361"/>
    </row>
    <row r="62" spans="1:13" ht="12.75">
      <c r="A62" s="136"/>
      <c r="B62" s="65" t="s">
        <v>107</v>
      </c>
      <c r="C62" s="236" t="s">
        <v>261</v>
      </c>
      <c r="D62" s="37" t="s">
        <v>254</v>
      </c>
      <c r="E62" s="37">
        <v>8</v>
      </c>
      <c r="F62" s="37" t="s">
        <v>218</v>
      </c>
      <c r="G62" s="307">
        <v>6.1</v>
      </c>
      <c r="H62" s="127">
        <v>633.32</v>
      </c>
      <c r="I62" s="20" t="s">
        <v>203</v>
      </c>
      <c r="J62" s="288">
        <f>ROUND(H62*(VLOOKUP(I62,Multipliers!$A$2:$B$7,2,FALSE)),2)</f>
        <v>633.32</v>
      </c>
      <c r="K62" s="333" t="s">
        <v>113</v>
      </c>
      <c r="L62" s="325"/>
      <c r="M62" s="361"/>
    </row>
    <row r="63" spans="1:13" ht="12.75">
      <c r="A63" s="136"/>
      <c r="B63" s="65" t="s">
        <v>105</v>
      </c>
      <c r="C63" s="236" t="s">
        <v>262</v>
      </c>
      <c r="D63" s="37" t="s">
        <v>263</v>
      </c>
      <c r="E63" s="37">
        <v>8</v>
      </c>
      <c r="F63" s="37" t="s">
        <v>218</v>
      </c>
      <c r="G63" s="307">
        <v>11</v>
      </c>
      <c r="H63" s="127">
        <v>862.43</v>
      </c>
      <c r="I63" s="20" t="s">
        <v>203</v>
      </c>
      <c r="J63" s="288">
        <f>ROUND(H63*(VLOOKUP(I63,Multipliers!$A$2:$B$7,2,FALSE)),2)</f>
        <v>862.43</v>
      </c>
      <c r="K63" s="333" t="s">
        <v>113</v>
      </c>
      <c r="L63" s="325"/>
      <c r="M63" s="361"/>
    </row>
    <row r="64" spans="1:13" ht="12.75">
      <c r="A64" s="136"/>
      <c r="B64" s="65"/>
      <c r="C64" s="237"/>
      <c r="D64" s="37"/>
      <c r="E64" s="37"/>
      <c r="F64" s="37"/>
      <c r="G64" s="307"/>
      <c r="H64" s="127"/>
      <c r="I64" s="20"/>
      <c r="J64" s="288"/>
      <c r="K64" s="333"/>
      <c r="L64" s="325"/>
      <c r="M64" s="361"/>
    </row>
    <row r="65" spans="1:13" ht="12.75">
      <c r="A65" s="136"/>
      <c r="B65" s="65" t="s">
        <v>264</v>
      </c>
      <c r="C65" s="237"/>
      <c r="D65" s="37"/>
      <c r="E65" s="37"/>
      <c r="F65" s="37"/>
      <c r="G65" s="307"/>
      <c r="H65" s="127"/>
      <c r="I65" s="20"/>
      <c r="J65" s="288"/>
      <c r="K65" s="333"/>
      <c r="L65" s="325"/>
      <c r="M65" s="361"/>
    </row>
    <row r="66" spans="1:13" ht="12.75">
      <c r="A66" s="143"/>
      <c r="B66" s="65" t="s">
        <v>155</v>
      </c>
      <c r="C66" s="236" t="s">
        <v>156</v>
      </c>
      <c r="D66" s="37" t="s">
        <v>253</v>
      </c>
      <c r="E66" s="37">
        <v>8</v>
      </c>
      <c r="F66" s="37" t="s">
        <v>218</v>
      </c>
      <c r="G66" s="307">
        <v>1</v>
      </c>
      <c r="H66" s="127">
        <v>63.68</v>
      </c>
      <c r="I66" s="20" t="s">
        <v>203</v>
      </c>
      <c r="J66" s="288">
        <f>ROUND(H66*(VLOOKUP(I66,Multipliers!$A$2:$B$7,2,FALSE)),2)</f>
        <v>63.68</v>
      </c>
      <c r="K66" s="333" t="s">
        <v>113</v>
      </c>
      <c r="L66" s="325"/>
      <c r="M66" s="361"/>
    </row>
    <row r="67" spans="1:13" ht="12.75">
      <c r="A67" s="143"/>
      <c r="B67" s="144" t="s">
        <v>265</v>
      </c>
      <c r="C67" s="238" t="s">
        <v>115</v>
      </c>
      <c r="D67" s="145" t="s">
        <v>266</v>
      </c>
      <c r="E67" s="145">
        <v>8</v>
      </c>
      <c r="F67" s="145" t="s">
        <v>218</v>
      </c>
      <c r="G67" s="309">
        <v>2</v>
      </c>
      <c r="H67" s="270">
        <v>111.48</v>
      </c>
      <c r="I67" s="18" t="s">
        <v>203</v>
      </c>
      <c r="J67" s="289">
        <f>ROUND(H67*(VLOOKUP(I67,Multipliers!$A$2:$B$7,2,FALSE)),2)</f>
        <v>111.48</v>
      </c>
      <c r="K67" s="335" t="s">
        <v>113</v>
      </c>
      <c r="L67" s="325"/>
      <c r="M67" s="361"/>
    </row>
  </sheetData>
  <sheetProtection password="C7D6" sheet="1" objects="1" scenarios="1"/>
  <printOptions/>
  <pageMargins left="0.75" right="0.75" top="0.84" bottom="1" header="0.4921259845" footer="0.4921259845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zoomScalePageLayoutView="0" workbookViewId="0" topLeftCell="A1">
      <selection activeCell="A3" sqref="A3"/>
    </sheetView>
  </sheetViews>
  <sheetFormatPr defaultColWidth="6.7109375" defaultRowHeight="12.75"/>
  <cols>
    <col min="1" max="1" width="12.140625" style="1" customWidth="1"/>
    <col min="2" max="2" width="26.421875" style="1" customWidth="1"/>
    <col min="3" max="3" width="6.140625" style="1" customWidth="1"/>
    <col min="4" max="4" width="5.8515625" style="39" customWidth="1"/>
    <col min="5" max="5" width="11.00390625" style="332" customWidth="1"/>
    <col min="6" max="6" width="7.7109375" style="15" customWidth="1"/>
    <col min="7" max="7" width="10.28125" style="0" customWidth="1"/>
    <col min="8" max="8" width="7.421875" style="0" bestFit="1" customWidth="1"/>
    <col min="9" max="9" width="10.28125" style="0" customWidth="1"/>
    <col min="10" max="10" width="12.421875" style="0" customWidth="1"/>
  </cols>
  <sheetData>
    <row r="1" spans="1:8" ht="30" customHeight="1">
      <c r="A1" s="81"/>
      <c r="B1" s="61"/>
      <c r="D1" s="147"/>
      <c r="E1" s="146" t="s">
        <v>267</v>
      </c>
      <c r="F1" s="187"/>
      <c r="G1" s="147"/>
      <c r="H1" s="177"/>
    </row>
    <row r="2" spans="1:8" ht="12.75">
      <c r="A2" s="40"/>
      <c r="B2" s="14"/>
      <c r="C2" s="14"/>
      <c r="D2" s="148"/>
      <c r="E2" s="76"/>
      <c r="F2" s="188"/>
      <c r="G2" s="56"/>
      <c r="H2" s="156"/>
    </row>
    <row r="3" spans="1:8" ht="12.75">
      <c r="A3" s="77"/>
      <c r="B3" s="149"/>
      <c r="C3" s="149"/>
      <c r="D3" s="150"/>
      <c r="E3" s="76"/>
      <c r="F3" s="188"/>
      <c r="G3" s="56"/>
      <c r="H3" s="156"/>
    </row>
    <row r="4" spans="1:8" ht="12.75">
      <c r="A4" s="77" t="s">
        <v>312</v>
      </c>
      <c r="B4" s="217"/>
      <c r="C4" s="188"/>
      <c r="D4" s="188"/>
      <c r="E4" s="188"/>
      <c r="F4" s="56"/>
      <c r="G4" s="56"/>
      <c r="H4" s="156"/>
    </row>
    <row r="5" spans="1:8" ht="12.75">
      <c r="A5" s="188"/>
      <c r="B5" s="217"/>
      <c r="C5" s="188"/>
      <c r="D5" s="188"/>
      <c r="E5" s="188"/>
      <c r="F5" s="56"/>
      <c r="G5" s="56"/>
      <c r="H5" s="156"/>
    </row>
    <row r="6" spans="1:8" ht="16.5" thickBot="1">
      <c r="A6" s="342" t="s">
        <v>114</v>
      </c>
      <c r="C6" s="224"/>
      <c r="D6" s="224"/>
      <c r="E6" s="224"/>
      <c r="F6" s="227"/>
      <c r="G6" s="220"/>
      <c r="H6" s="222"/>
    </row>
    <row r="7" spans="1:8" ht="35.25" customHeight="1" thickBot="1">
      <c r="A7" s="212" t="s">
        <v>130</v>
      </c>
      <c r="B7" s="171" t="s">
        <v>131</v>
      </c>
      <c r="C7" s="172" t="s">
        <v>134</v>
      </c>
      <c r="D7" s="173" t="s">
        <v>135</v>
      </c>
      <c r="E7" s="174" t="s">
        <v>141</v>
      </c>
      <c r="F7" s="174" t="s">
        <v>116</v>
      </c>
      <c r="G7" s="246" t="s">
        <v>142</v>
      </c>
      <c r="H7" s="341" t="s">
        <v>450</v>
      </c>
    </row>
    <row r="8" spans="1:8" ht="12.75">
      <c r="A8" s="151"/>
      <c r="B8" s="131"/>
      <c r="C8" s="131"/>
      <c r="D8" s="131"/>
      <c r="E8" s="300"/>
      <c r="F8" s="242"/>
      <c r="G8" s="244"/>
      <c r="H8" s="140"/>
    </row>
    <row r="9" spans="1:8" ht="12.75">
      <c r="A9" s="8" t="s">
        <v>268</v>
      </c>
      <c r="B9" s="3"/>
      <c r="C9" s="74"/>
      <c r="D9" s="74"/>
      <c r="E9" s="300"/>
      <c r="F9" s="20"/>
      <c r="G9" s="200"/>
      <c r="H9" s="198"/>
    </row>
    <row r="10" spans="1:11" s="41" customFormat="1" ht="12.75">
      <c r="A10" s="181" t="s">
        <v>269</v>
      </c>
      <c r="B10" s="182" t="s">
        <v>270</v>
      </c>
      <c r="C10" s="183"/>
      <c r="D10" s="183"/>
      <c r="E10" s="272">
        <v>175.55</v>
      </c>
      <c r="F10" s="128" t="s">
        <v>203</v>
      </c>
      <c r="G10" s="218">
        <f>ROUND(E10*(VLOOKUP(F10,Multipliers!$A$2:$B$7,2,FALSE)),2)</f>
        <v>175.55</v>
      </c>
      <c r="H10" s="333" t="s">
        <v>113</v>
      </c>
      <c r="J10" s="38"/>
      <c r="K10" s="272"/>
    </row>
    <row r="11" spans="1:12" ht="12.75">
      <c r="A11" s="153"/>
      <c r="B11" s="60"/>
      <c r="C11" s="59"/>
      <c r="D11" s="59"/>
      <c r="E11" s="272"/>
      <c r="F11" s="20"/>
      <c r="G11" s="200"/>
      <c r="H11" s="333"/>
      <c r="I11" s="41"/>
      <c r="J11" s="38"/>
      <c r="K11" s="271"/>
      <c r="L11" s="41"/>
    </row>
    <row r="12" spans="1:12" ht="12.75">
      <c r="A12" s="8" t="s">
        <v>271</v>
      </c>
      <c r="B12" s="3"/>
      <c r="C12" s="74"/>
      <c r="D12" s="74"/>
      <c r="E12" s="272"/>
      <c r="F12" s="20"/>
      <c r="G12" s="200"/>
      <c r="H12" s="333"/>
      <c r="I12" s="41"/>
      <c r="J12" s="38"/>
      <c r="K12" s="271"/>
      <c r="L12" s="41"/>
    </row>
    <row r="13" spans="1:12" ht="12.75">
      <c r="A13" s="184" t="s">
        <v>272</v>
      </c>
      <c r="B13" s="182" t="s">
        <v>273</v>
      </c>
      <c r="C13" s="183"/>
      <c r="D13" s="183"/>
      <c r="E13" s="272">
        <v>22.28</v>
      </c>
      <c r="F13" s="128" t="s">
        <v>203</v>
      </c>
      <c r="G13" s="218">
        <f>ROUND(E13*(VLOOKUP(F13,Multipliers!$A$2:$B$7,2,FALSE)),2)</f>
        <v>22.28</v>
      </c>
      <c r="H13" s="333" t="s">
        <v>113</v>
      </c>
      <c r="I13" s="41"/>
      <c r="J13" s="38"/>
      <c r="K13" s="272"/>
      <c r="L13" s="41"/>
    </row>
    <row r="14" spans="1:12" ht="12.75">
      <c r="A14" s="184" t="s">
        <v>274</v>
      </c>
      <c r="B14" s="185" t="s">
        <v>275</v>
      </c>
      <c r="C14" s="183"/>
      <c r="D14" s="183"/>
      <c r="E14" s="272">
        <v>68.57</v>
      </c>
      <c r="F14" s="128" t="s">
        <v>203</v>
      </c>
      <c r="G14" s="218">
        <f>ROUND(E14*(VLOOKUP(F14,Multipliers!$A$2:$B$7,2,FALSE)),2)</f>
        <v>68.57</v>
      </c>
      <c r="H14" s="333"/>
      <c r="I14" s="41"/>
      <c r="J14" s="38"/>
      <c r="K14" s="272"/>
      <c r="L14" s="41"/>
    </row>
    <row r="15" spans="1:12" ht="12.75">
      <c r="A15" s="184"/>
      <c r="B15" s="185"/>
      <c r="C15" s="183"/>
      <c r="D15" s="183"/>
      <c r="E15" s="272"/>
      <c r="F15" s="128"/>
      <c r="G15" s="218"/>
      <c r="H15" s="333"/>
      <c r="I15" s="41"/>
      <c r="J15" s="38"/>
      <c r="K15" s="272"/>
      <c r="L15" s="41"/>
    </row>
    <row r="16" spans="1:12" ht="12.75">
      <c r="A16" s="186" t="s">
        <v>276</v>
      </c>
      <c r="B16" s="85"/>
      <c r="C16" s="183"/>
      <c r="D16" s="183"/>
      <c r="E16" s="272"/>
      <c r="F16" s="128"/>
      <c r="G16" s="218"/>
      <c r="H16" s="333"/>
      <c r="I16" s="41"/>
      <c r="J16" s="38"/>
      <c r="K16" s="272"/>
      <c r="L16" s="41"/>
    </row>
    <row r="17" spans="1:12" ht="12.75">
      <c r="A17" s="184" t="s">
        <v>289</v>
      </c>
      <c r="B17" s="185" t="s">
        <v>290</v>
      </c>
      <c r="C17" s="183"/>
      <c r="D17" s="183"/>
      <c r="E17" s="272">
        <v>82.39</v>
      </c>
      <c r="F17" s="128" t="s">
        <v>203</v>
      </c>
      <c r="G17" s="218">
        <f>ROUND(E17*(VLOOKUP(F17,Multipliers!$A$2:$B$7,2,FALSE)),2)</f>
        <v>82.39</v>
      </c>
      <c r="H17" s="333"/>
      <c r="I17" s="41"/>
      <c r="J17" s="38"/>
      <c r="K17" s="272"/>
      <c r="L17" s="41"/>
    </row>
    <row r="18" spans="1:12" ht="12.75">
      <c r="A18" s="184" t="s">
        <v>277</v>
      </c>
      <c r="B18" s="185" t="s">
        <v>278</v>
      </c>
      <c r="C18" s="183"/>
      <c r="D18" s="183"/>
      <c r="E18" s="272">
        <v>82.39</v>
      </c>
      <c r="F18" s="128" t="s">
        <v>203</v>
      </c>
      <c r="G18" s="218">
        <f>ROUND(E18*(VLOOKUP(F18,Multipliers!$A$2:$B$7,2,FALSE)),2)</f>
        <v>82.39</v>
      </c>
      <c r="H18" s="333" t="s">
        <v>113</v>
      </c>
      <c r="I18" s="41"/>
      <c r="J18" s="38"/>
      <c r="K18" s="272"/>
      <c r="L18" s="41"/>
    </row>
    <row r="19" spans="1:12" ht="12.75">
      <c r="A19" s="184" t="s">
        <v>293</v>
      </c>
      <c r="B19" s="185" t="s">
        <v>294</v>
      </c>
      <c r="C19" s="183"/>
      <c r="D19" s="183"/>
      <c r="E19" s="272">
        <v>82.39</v>
      </c>
      <c r="F19" s="128" t="s">
        <v>203</v>
      </c>
      <c r="G19" s="218">
        <f>ROUND(E19*(VLOOKUP(F19,Multipliers!$A$2:$B$7,2,FALSE)),2)</f>
        <v>82.39</v>
      </c>
      <c r="H19" s="333" t="s">
        <v>113</v>
      </c>
      <c r="I19" s="41"/>
      <c r="J19" s="38"/>
      <c r="K19" s="272"/>
      <c r="L19" s="41"/>
    </row>
    <row r="20" spans="1:12" ht="12.75">
      <c r="A20" s="184" t="s">
        <v>285</v>
      </c>
      <c r="B20" s="185" t="s">
        <v>286</v>
      </c>
      <c r="C20" s="183"/>
      <c r="D20" s="183"/>
      <c r="E20" s="272">
        <v>82.39</v>
      </c>
      <c r="F20" s="128" t="s">
        <v>203</v>
      </c>
      <c r="G20" s="218">
        <f>ROUND(E20*(VLOOKUP(F20,Multipliers!$A$2:$B$7,2,FALSE)),2)</f>
        <v>82.39</v>
      </c>
      <c r="H20" s="333"/>
      <c r="I20" s="41"/>
      <c r="J20" s="38"/>
      <c r="K20" s="272"/>
      <c r="L20" s="41"/>
    </row>
    <row r="21" spans="1:12" ht="12.75">
      <c r="A21" s="184" t="s">
        <v>415</v>
      </c>
      <c r="B21" s="185" t="s">
        <v>317</v>
      </c>
      <c r="C21" s="183"/>
      <c r="D21" s="183"/>
      <c r="E21" s="272">
        <v>82.39</v>
      </c>
      <c r="F21" s="128" t="s">
        <v>203</v>
      </c>
      <c r="G21" s="218">
        <f>ROUND(E21*(VLOOKUP(F21,Multipliers!$A$2:$B$7,2,FALSE)),2)</f>
        <v>82.39</v>
      </c>
      <c r="H21" s="333" t="s">
        <v>113</v>
      </c>
      <c r="I21" s="41"/>
      <c r="J21" s="38"/>
      <c r="K21" s="272"/>
      <c r="L21" s="41"/>
    </row>
    <row r="22" spans="1:12" ht="12.75">
      <c r="A22" s="184" t="s">
        <v>281</v>
      </c>
      <c r="B22" s="185" t="s">
        <v>282</v>
      </c>
      <c r="C22" s="183"/>
      <c r="D22" s="183"/>
      <c r="E22" s="272">
        <v>82.39</v>
      </c>
      <c r="F22" s="128" t="s">
        <v>203</v>
      </c>
      <c r="G22" s="218">
        <f>ROUND(E22*(VLOOKUP(F22,Multipliers!$A$2:$B$7,2,FALSE)),2)</f>
        <v>82.39</v>
      </c>
      <c r="H22" s="333"/>
      <c r="I22" s="41"/>
      <c r="J22" s="38"/>
      <c r="K22" s="272"/>
      <c r="L22" s="41"/>
    </row>
    <row r="23" spans="1:12" ht="12.75">
      <c r="A23" s="184" t="s">
        <v>291</v>
      </c>
      <c r="B23" s="185" t="s">
        <v>292</v>
      </c>
      <c r="C23" s="183"/>
      <c r="D23" s="183"/>
      <c r="E23" s="272">
        <v>131.59</v>
      </c>
      <c r="F23" s="128" t="s">
        <v>203</v>
      </c>
      <c r="G23" s="218">
        <f>ROUND(E23*(VLOOKUP(F23,Multipliers!$A$2:$B$7,2,FALSE)),2)</f>
        <v>131.59</v>
      </c>
      <c r="H23" s="333"/>
      <c r="I23" s="41"/>
      <c r="J23" s="38"/>
      <c r="K23" s="272"/>
      <c r="L23" s="41"/>
    </row>
    <row r="24" spans="1:12" ht="12.75">
      <c r="A24" s="184" t="s">
        <v>279</v>
      </c>
      <c r="B24" s="185" t="s">
        <v>280</v>
      </c>
      <c r="C24" s="183"/>
      <c r="D24" s="183"/>
      <c r="E24" s="272">
        <v>131.59</v>
      </c>
      <c r="F24" s="128" t="s">
        <v>203</v>
      </c>
      <c r="G24" s="218">
        <f>ROUND(E24*(VLOOKUP(F24,Multipliers!$A$2:$B$7,2,FALSE)),2)</f>
        <v>131.59</v>
      </c>
      <c r="H24" s="333"/>
      <c r="I24" s="41"/>
      <c r="J24" s="38"/>
      <c r="K24" s="272"/>
      <c r="L24" s="41"/>
    </row>
    <row r="25" spans="1:12" ht="12.75">
      <c r="A25" s="184" t="s">
        <v>318</v>
      </c>
      <c r="B25" s="185" t="s">
        <v>319</v>
      </c>
      <c r="C25" s="183"/>
      <c r="D25" s="183"/>
      <c r="E25" s="272">
        <v>131.59</v>
      </c>
      <c r="F25" s="128" t="s">
        <v>203</v>
      </c>
      <c r="G25" s="218">
        <f>ROUND(E25*(VLOOKUP(F25,Multipliers!$A$2:$B$7,2,FALSE)),2)</f>
        <v>131.59</v>
      </c>
      <c r="H25" s="333"/>
      <c r="I25" s="41"/>
      <c r="J25" s="38"/>
      <c r="K25" s="272"/>
      <c r="L25" s="41"/>
    </row>
    <row r="26" spans="1:12" ht="12.75">
      <c r="A26" s="184" t="s">
        <v>315</v>
      </c>
      <c r="B26" s="185" t="s">
        <v>316</v>
      </c>
      <c r="C26" s="183"/>
      <c r="D26" s="183"/>
      <c r="E26" s="272">
        <v>131.59</v>
      </c>
      <c r="F26" s="128" t="s">
        <v>203</v>
      </c>
      <c r="G26" s="218">
        <f>ROUND(E26*(VLOOKUP(F26,Multipliers!$A$2:$B$7,2,FALSE)),2)</f>
        <v>131.59</v>
      </c>
      <c r="H26" s="333"/>
      <c r="I26" s="41"/>
      <c r="J26" s="38"/>
      <c r="K26" s="272"/>
      <c r="L26" s="41"/>
    </row>
    <row r="27" spans="1:12" ht="12.75">
      <c r="A27" s="184" t="s">
        <v>283</v>
      </c>
      <c r="B27" s="185" t="s">
        <v>284</v>
      </c>
      <c r="C27" s="183"/>
      <c r="D27" s="183"/>
      <c r="E27" s="272">
        <v>131.59</v>
      </c>
      <c r="F27" s="128" t="s">
        <v>203</v>
      </c>
      <c r="G27" s="218">
        <f>ROUND(E27*(VLOOKUP(F27,Multipliers!$A$2:$B$7,2,FALSE)),2)</f>
        <v>131.59</v>
      </c>
      <c r="H27" s="333"/>
      <c r="I27" s="41"/>
      <c r="J27" s="38"/>
      <c r="K27" s="272"/>
      <c r="L27" s="41"/>
    </row>
    <row r="28" spans="1:12" ht="12.75">
      <c r="A28" s="184" t="s">
        <v>287</v>
      </c>
      <c r="B28" s="185" t="s">
        <v>288</v>
      </c>
      <c r="C28" s="183"/>
      <c r="D28" s="183"/>
      <c r="E28" s="272">
        <v>131.59</v>
      </c>
      <c r="F28" s="128" t="s">
        <v>203</v>
      </c>
      <c r="G28" s="218">
        <f>ROUND(E28*(VLOOKUP(F28,Multipliers!$A$2:$B$7,2,FALSE)),2)</f>
        <v>131.59</v>
      </c>
      <c r="H28" s="333"/>
      <c r="I28" s="41"/>
      <c r="J28" s="38"/>
      <c r="K28" s="272"/>
      <c r="L28" s="41"/>
    </row>
    <row r="29" spans="1:10" ht="12.75">
      <c r="A29" s="152"/>
      <c r="B29" s="75"/>
      <c r="C29" s="74"/>
      <c r="D29" s="74"/>
      <c r="E29" s="272"/>
      <c r="F29" s="20"/>
      <c r="G29" s="200"/>
      <c r="H29" s="333"/>
      <c r="I29" s="41"/>
      <c r="J29" s="38"/>
    </row>
    <row r="30" spans="1:10" ht="12.75">
      <c r="A30" s="154" t="s">
        <v>48</v>
      </c>
      <c r="B30" s="3"/>
      <c r="C30" s="74"/>
      <c r="D30" s="74"/>
      <c r="E30" s="272"/>
      <c r="F30" s="20"/>
      <c r="G30" s="200"/>
      <c r="H30" s="333"/>
      <c r="I30" s="41"/>
      <c r="J30" s="38"/>
    </row>
    <row r="31" spans="1:10" ht="12.75">
      <c r="A31" s="152" t="s">
        <v>320</v>
      </c>
      <c r="B31" s="63" t="s">
        <v>321</v>
      </c>
      <c r="C31" s="74"/>
      <c r="D31" s="74"/>
      <c r="E31" s="272">
        <v>42.86</v>
      </c>
      <c r="F31" s="20" t="s">
        <v>203</v>
      </c>
      <c r="G31" s="200">
        <f>ROUND(E31*(VLOOKUP(F31,Multipliers!$A$2:$B$7,2,FALSE)),2)</f>
        <v>42.86</v>
      </c>
      <c r="H31" s="333"/>
      <c r="I31" s="41"/>
      <c r="J31" s="38"/>
    </row>
    <row r="32" spans="1:10" ht="12.75">
      <c r="A32" s="10"/>
      <c r="B32" s="63"/>
      <c r="C32" s="74"/>
      <c r="D32" s="74"/>
      <c r="E32" s="272"/>
      <c r="F32" s="20"/>
      <c r="G32" s="200"/>
      <c r="H32" s="333"/>
      <c r="I32" s="41"/>
      <c r="J32" s="38"/>
    </row>
    <row r="33" spans="1:10" ht="12.75">
      <c r="A33" s="186" t="s">
        <v>423</v>
      </c>
      <c r="B33" s="63" t="s">
        <v>416</v>
      </c>
      <c r="C33" s="74" t="s">
        <v>132</v>
      </c>
      <c r="D33" s="74"/>
      <c r="E33" s="272"/>
      <c r="F33" s="20"/>
      <c r="G33" s="200"/>
      <c r="H33" s="333"/>
      <c r="I33" s="41"/>
      <c r="J33" s="38"/>
    </row>
    <row r="34" spans="1:11" ht="12.75">
      <c r="A34" s="10" t="s">
        <v>40</v>
      </c>
      <c r="B34" s="30" t="s">
        <v>417</v>
      </c>
      <c r="C34" s="74" t="s">
        <v>422</v>
      </c>
      <c r="D34" s="74"/>
      <c r="E34" s="272">
        <v>238.99</v>
      </c>
      <c r="F34" s="20" t="s">
        <v>203</v>
      </c>
      <c r="G34" s="200">
        <f>ROUND(E34*(VLOOKUP(F34,Multipliers!$A$2:$B$7,2,FALSE)),2)</f>
        <v>238.99</v>
      </c>
      <c r="H34" s="333"/>
      <c r="I34" s="41"/>
      <c r="J34" s="38"/>
      <c r="K34" s="271"/>
    </row>
    <row r="35" spans="1:11" ht="12.75">
      <c r="A35" s="10" t="s">
        <v>41</v>
      </c>
      <c r="B35" s="30" t="s">
        <v>418</v>
      </c>
      <c r="C35" s="74" t="s">
        <v>422</v>
      </c>
      <c r="D35" s="74"/>
      <c r="E35" s="272">
        <v>238.99</v>
      </c>
      <c r="F35" s="20" t="s">
        <v>203</v>
      </c>
      <c r="G35" s="200">
        <f>ROUND(E35*(VLOOKUP(F35,Multipliers!$A$2:$B$7,2,FALSE)),2)</f>
        <v>238.99</v>
      </c>
      <c r="H35" s="333" t="s">
        <v>113</v>
      </c>
      <c r="I35" s="41"/>
      <c r="J35" s="38"/>
      <c r="K35" s="271"/>
    </row>
    <row r="36" spans="1:11" ht="12.75">
      <c r="A36" s="10" t="s">
        <v>42</v>
      </c>
      <c r="B36" s="30" t="s">
        <v>419</v>
      </c>
      <c r="C36" s="74" t="s">
        <v>422</v>
      </c>
      <c r="D36" s="74"/>
      <c r="E36" s="272">
        <v>238.99</v>
      </c>
      <c r="F36" s="20" t="s">
        <v>203</v>
      </c>
      <c r="G36" s="200">
        <f>ROUND(E36*(VLOOKUP(F36,Multipliers!$A$2:$B$7,2,FALSE)),2)</f>
        <v>238.99</v>
      </c>
      <c r="H36" s="333"/>
      <c r="I36" s="41"/>
      <c r="J36" s="38"/>
      <c r="K36" s="271"/>
    </row>
    <row r="37" spans="1:11" ht="12.75">
      <c r="A37" s="10" t="s">
        <v>43</v>
      </c>
      <c r="B37" s="62" t="s">
        <v>418</v>
      </c>
      <c r="C37" s="74" t="s">
        <v>218</v>
      </c>
      <c r="D37" s="74"/>
      <c r="E37" s="272">
        <v>442.88</v>
      </c>
      <c r="F37" s="20" t="s">
        <v>203</v>
      </c>
      <c r="G37" s="200">
        <f>ROUND(E37*(VLOOKUP(F37,Multipliers!$A$2:$B$7,2,FALSE)),2)</f>
        <v>442.88</v>
      </c>
      <c r="H37" s="333"/>
      <c r="I37" s="41"/>
      <c r="J37" s="38"/>
      <c r="K37" s="271"/>
    </row>
    <row r="38" spans="1:11" ht="12.75">
      <c r="A38" s="10" t="s">
        <v>44</v>
      </c>
      <c r="B38" s="62" t="s">
        <v>420</v>
      </c>
      <c r="C38" s="74" t="s">
        <v>218</v>
      </c>
      <c r="D38" s="74"/>
      <c r="E38" s="272">
        <v>442.88</v>
      </c>
      <c r="F38" s="20" t="s">
        <v>203</v>
      </c>
      <c r="G38" s="200">
        <f>ROUND(E38*(VLOOKUP(F38,Multipliers!$A$2:$B$7,2,FALSE)),2)</f>
        <v>442.88</v>
      </c>
      <c r="H38" s="333"/>
      <c r="I38" s="41"/>
      <c r="J38" s="38"/>
      <c r="K38" s="271"/>
    </row>
    <row r="39" spans="1:11" ht="12.75">
      <c r="A39" s="10" t="s">
        <v>45</v>
      </c>
      <c r="B39" s="62" t="s">
        <v>421</v>
      </c>
      <c r="C39" s="74" t="s">
        <v>218</v>
      </c>
      <c r="D39" s="74"/>
      <c r="E39" s="272">
        <v>442.88</v>
      </c>
      <c r="F39" s="20" t="s">
        <v>203</v>
      </c>
      <c r="G39" s="200">
        <f>ROUND(E39*(VLOOKUP(F39,Multipliers!$A$2:$B$7,2,FALSE)),2)</f>
        <v>442.88</v>
      </c>
      <c r="H39" s="333"/>
      <c r="I39" s="41"/>
      <c r="J39" s="38"/>
      <c r="K39" s="271"/>
    </row>
    <row r="40" spans="1:10" ht="12.75">
      <c r="A40" s="10"/>
      <c r="B40" s="63"/>
      <c r="C40" s="74"/>
      <c r="D40" s="74"/>
      <c r="E40" s="272"/>
      <c r="F40" s="20"/>
      <c r="G40" s="200"/>
      <c r="H40" s="333"/>
      <c r="I40" s="41"/>
      <c r="J40" s="38"/>
    </row>
    <row r="41" spans="1:10" s="41" customFormat="1" ht="12.75">
      <c r="A41" s="269" t="s">
        <v>123</v>
      </c>
      <c r="B41" s="182"/>
      <c r="C41" s="29" t="s">
        <v>134</v>
      </c>
      <c r="D41" s="57"/>
      <c r="E41" s="272"/>
      <c r="F41" s="128"/>
      <c r="G41" s="218"/>
      <c r="H41" s="334"/>
      <c r="J41" s="38"/>
    </row>
    <row r="42" spans="1:10" s="41" customFormat="1" ht="12.75">
      <c r="A42" s="181" t="s">
        <v>124</v>
      </c>
      <c r="B42" s="182" t="s">
        <v>322</v>
      </c>
      <c r="C42" s="30" t="s">
        <v>125</v>
      </c>
      <c r="D42" s="30"/>
      <c r="E42" s="272">
        <v>785.74</v>
      </c>
      <c r="F42" s="128" t="s">
        <v>203</v>
      </c>
      <c r="G42" s="218">
        <f>ROUND(E42*(VLOOKUP(F42,Multipliers!$A$2:$B$7,2,FALSE)),2)</f>
        <v>785.74</v>
      </c>
      <c r="H42" s="334" t="s">
        <v>113</v>
      </c>
      <c r="J42" s="38"/>
    </row>
    <row r="43" spans="1:10" s="41" customFormat="1" ht="12.75">
      <c r="A43" s="278"/>
      <c r="B43" s="182"/>
      <c r="C43" s="183"/>
      <c r="D43" s="183"/>
      <c r="E43" s="272"/>
      <c r="F43" s="128"/>
      <c r="G43" s="218"/>
      <c r="H43" s="334"/>
      <c r="J43" s="38"/>
    </row>
    <row r="44" spans="1:10" s="41" customFormat="1" ht="12.75">
      <c r="A44" s="269" t="s">
        <v>110</v>
      </c>
      <c r="B44" s="182"/>
      <c r="C44" s="183"/>
      <c r="D44" s="183"/>
      <c r="E44" s="272"/>
      <c r="F44" s="128"/>
      <c r="G44" s="218"/>
      <c r="H44" s="334"/>
      <c r="J44" s="38"/>
    </row>
    <row r="45" spans="1:11" s="41" customFormat="1" ht="12.75">
      <c r="A45" s="278" t="s">
        <v>82</v>
      </c>
      <c r="B45" s="30" t="s">
        <v>408</v>
      </c>
      <c r="E45" s="272">
        <v>314.82</v>
      </c>
      <c r="F45" s="128" t="s">
        <v>203</v>
      </c>
      <c r="G45" s="218">
        <f>ROUND(E45*(VLOOKUP(F45,Multipliers!$A$2:$B$7,2,FALSE)),2)</f>
        <v>314.82</v>
      </c>
      <c r="H45" s="334" t="s">
        <v>113</v>
      </c>
      <c r="J45" s="38"/>
      <c r="K45" s="272"/>
    </row>
    <row r="46" spans="1:11" s="41" customFormat="1" ht="12.75">
      <c r="A46" s="278" t="s">
        <v>83</v>
      </c>
      <c r="B46" s="30" t="s">
        <v>409</v>
      </c>
      <c r="E46" s="272">
        <v>314.82</v>
      </c>
      <c r="F46" s="128" t="s">
        <v>203</v>
      </c>
      <c r="G46" s="218">
        <f>ROUND(E46*(VLOOKUP(F46,Multipliers!$A$2:$B$7,2,FALSE)),2)</f>
        <v>314.82</v>
      </c>
      <c r="H46" s="334" t="s">
        <v>113</v>
      </c>
      <c r="J46" s="38"/>
      <c r="K46" s="272"/>
    </row>
    <row r="47" spans="1:11" s="41" customFormat="1" ht="12.75">
      <c r="A47" s="278" t="s">
        <v>84</v>
      </c>
      <c r="B47" s="30" t="s">
        <v>410</v>
      </c>
      <c r="E47" s="272">
        <v>314.82</v>
      </c>
      <c r="F47" s="128" t="s">
        <v>203</v>
      </c>
      <c r="G47" s="218">
        <f>ROUND(E47*(VLOOKUP(F47,Multipliers!$A$2:$B$7,2,FALSE)),2)</f>
        <v>314.82</v>
      </c>
      <c r="H47" s="334" t="s">
        <v>113</v>
      </c>
      <c r="J47" s="38"/>
      <c r="K47" s="272"/>
    </row>
    <row r="48" spans="1:11" s="41" customFormat="1" ht="12.75">
      <c r="A48" s="181"/>
      <c r="B48" s="182"/>
      <c r="C48" s="183"/>
      <c r="D48" s="183"/>
      <c r="E48" s="272"/>
      <c r="F48" s="128"/>
      <c r="G48" s="218"/>
      <c r="H48" s="334"/>
      <c r="J48" s="38"/>
      <c r="K48" s="272"/>
    </row>
    <row r="49" spans="1:11" s="41" customFormat="1" ht="12.75">
      <c r="A49" s="269" t="s">
        <v>109</v>
      </c>
      <c r="B49" s="182"/>
      <c r="C49" s="183"/>
      <c r="D49" s="183"/>
      <c r="E49" s="272"/>
      <c r="F49" s="128"/>
      <c r="G49" s="218"/>
      <c r="H49" s="334"/>
      <c r="J49" s="38"/>
      <c r="K49" s="272"/>
    </row>
    <row r="50" spans="1:11" s="41" customFormat="1" ht="12.75">
      <c r="A50" s="181" t="s">
        <v>506</v>
      </c>
      <c r="B50" s="182" t="s">
        <v>507</v>
      </c>
      <c r="C50" s="183"/>
      <c r="D50" s="183"/>
      <c r="E50" s="272">
        <v>229.26</v>
      </c>
      <c r="F50" s="128" t="s">
        <v>203</v>
      </c>
      <c r="G50" s="218">
        <f>ROUND(E50*(VLOOKUP(F50,Multipliers!$A$2:$B$7,2,FALSE)),2)</f>
        <v>229.26</v>
      </c>
      <c r="H50" s="334" t="s">
        <v>113</v>
      </c>
      <c r="J50" s="38"/>
      <c r="K50" s="272"/>
    </row>
    <row r="51" spans="1:11" s="41" customFormat="1" ht="12.75">
      <c r="A51" s="181" t="s">
        <v>513</v>
      </c>
      <c r="B51" s="182" t="s">
        <v>508</v>
      </c>
      <c r="C51" s="183"/>
      <c r="D51" s="183"/>
      <c r="E51" s="272">
        <v>287.3</v>
      </c>
      <c r="F51" s="128" t="s">
        <v>203</v>
      </c>
      <c r="G51" s="218">
        <f>ROUND(E51*(VLOOKUP(F51,Multipliers!$A$2:$B$7,2,FALSE)),2)</f>
        <v>287.3</v>
      </c>
      <c r="H51" s="334" t="s">
        <v>113</v>
      </c>
      <c r="J51" s="38"/>
      <c r="K51" s="272"/>
    </row>
    <row r="52" spans="1:11" s="41" customFormat="1" ht="12.75">
      <c r="A52" s="181" t="s">
        <v>514</v>
      </c>
      <c r="B52" s="182" t="s">
        <v>509</v>
      </c>
      <c r="C52" s="183"/>
      <c r="D52" s="183"/>
      <c r="E52" s="272">
        <v>345.31</v>
      </c>
      <c r="F52" s="128" t="s">
        <v>203</v>
      </c>
      <c r="G52" s="218">
        <f>ROUND(E52*(VLOOKUP(F52,Multipliers!$A$2:$B$7,2,FALSE)),2)</f>
        <v>345.31</v>
      </c>
      <c r="H52" s="334"/>
      <c r="J52" s="38"/>
      <c r="K52" s="272"/>
    </row>
    <row r="53" spans="1:11" s="41" customFormat="1" ht="12.75">
      <c r="A53" s="181" t="s">
        <v>515</v>
      </c>
      <c r="B53" s="182" t="s">
        <v>510</v>
      </c>
      <c r="C53" s="183"/>
      <c r="D53" s="183"/>
      <c r="E53" s="272">
        <v>461.41</v>
      </c>
      <c r="F53" s="128" t="s">
        <v>203</v>
      </c>
      <c r="G53" s="218">
        <f>ROUND(E53*(VLOOKUP(F53,Multipliers!$A$2:$B$7,2,FALSE)),2)</f>
        <v>461.41</v>
      </c>
      <c r="H53" s="334" t="s">
        <v>113</v>
      </c>
      <c r="J53" s="38"/>
      <c r="K53" s="272"/>
    </row>
    <row r="54" spans="1:11" s="41" customFormat="1" ht="12.75">
      <c r="A54" s="219" t="s">
        <v>309</v>
      </c>
      <c r="B54" s="52" t="s">
        <v>311</v>
      </c>
      <c r="C54" s="352" t="s">
        <v>108</v>
      </c>
      <c r="D54" s="183"/>
      <c r="E54" s="272">
        <v>229.26</v>
      </c>
      <c r="F54" s="128" t="s">
        <v>203</v>
      </c>
      <c r="G54" s="218">
        <f>ROUND(E54*(VLOOKUP(F54,Multipliers!$A$2:$B$7,2,FALSE)),2)</f>
        <v>229.26</v>
      </c>
      <c r="H54" s="334"/>
      <c r="J54" s="38"/>
      <c r="K54" s="272"/>
    </row>
    <row r="55" spans="1:11" s="41" customFormat="1" ht="12.75">
      <c r="A55" s="219" t="s">
        <v>310</v>
      </c>
      <c r="B55" s="182" t="s">
        <v>510</v>
      </c>
      <c r="C55" s="352" t="s">
        <v>108</v>
      </c>
      <c r="D55" s="183"/>
      <c r="E55" s="272">
        <v>461.41</v>
      </c>
      <c r="F55" s="128" t="s">
        <v>203</v>
      </c>
      <c r="G55" s="218">
        <f>ROUND(E55*(VLOOKUP(F55,Multipliers!$A$2:$B$7,2,FALSE)),2)</f>
        <v>461.41</v>
      </c>
      <c r="H55" s="334"/>
      <c r="J55" s="38"/>
      <c r="K55" s="272"/>
    </row>
    <row r="56" spans="1:11" s="41" customFormat="1" ht="12.75">
      <c r="A56" s="181"/>
      <c r="B56" s="182"/>
      <c r="C56" s="183"/>
      <c r="D56" s="183"/>
      <c r="E56" s="272"/>
      <c r="F56" s="128"/>
      <c r="G56" s="218"/>
      <c r="H56" s="334"/>
      <c r="J56" s="38"/>
      <c r="K56" s="272"/>
    </row>
    <row r="57" spans="1:11" s="41" customFormat="1" ht="12.75">
      <c r="A57" s="269" t="s">
        <v>88</v>
      </c>
      <c r="B57" s="182"/>
      <c r="C57" s="183"/>
      <c r="D57" s="183"/>
      <c r="E57" s="272"/>
      <c r="F57" s="128"/>
      <c r="G57" s="218"/>
      <c r="H57" s="334"/>
      <c r="J57" s="38"/>
      <c r="K57" s="272"/>
    </row>
    <row r="58" spans="1:11" s="41" customFormat="1" ht="12.75">
      <c r="A58" s="181" t="s">
        <v>85</v>
      </c>
      <c r="B58" s="368" t="s">
        <v>89</v>
      </c>
      <c r="C58" s="183" t="s">
        <v>91</v>
      </c>
      <c r="D58" s="345" t="s">
        <v>4</v>
      </c>
      <c r="E58" s="272">
        <v>314.82</v>
      </c>
      <c r="F58" s="128" t="s">
        <v>203</v>
      </c>
      <c r="G58" s="218">
        <f>ROUND(E58*(VLOOKUP(F58,Multipliers!$A$2:$B$7,2,FALSE)),2)</f>
        <v>314.82</v>
      </c>
      <c r="H58" s="334" t="s">
        <v>113</v>
      </c>
      <c r="J58" s="38"/>
      <c r="K58" s="272"/>
    </row>
    <row r="59" spans="1:11" s="41" customFormat="1" ht="12.75">
      <c r="A59" s="343" t="s">
        <v>38</v>
      </c>
      <c r="B59" s="368"/>
      <c r="C59" s="183" t="s">
        <v>92</v>
      </c>
      <c r="D59" s="345" t="s">
        <v>4</v>
      </c>
      <c r="E59" s="272">
        <v>726.5</v>
      </c>
      <c r="F59" s="128" t="s">
        <v>203</v>
      </c>
      <c r="G59" s="218">
        <f>ROUND(E59*(VLOOKUP(F59,Multipliers!$A$2:$B$7,2,FALSE)),2)</f>
        <v>726.5</v>
      </c>
      <c r="H59" s="334" t="s">
        <v>113</v>
      </c>
      <c r="J59" s="38"/>
      <c r="K59" s="272"/>
    </row>
    <row r="60" spans="1:11" s="41" customFormat="1" ht="12.75">
      <c r="A60" s="181" t="s">
        <v>86</v>
      </c>
      <c r="B60" s="368" t="s">
        <v>90</v>
      </c>
      <c r="C60" s="183" t="s">
        <v>91</v>
      </c>
      <c r="D60" s="345" t="s">
        <v>4</v>
      </c>
      <c r="E60" s="272">
        <v>314.82</v>
      </c>
      <c r="F60" s="128" t="s">
        <v>203</v>
      </c>
      <c r="G60" s="218">
        <f>ROUND(E60*(VLOOKUP(F60,Multipliers!$A$2:$B$7,2,FALSE)),2)</f>
        <v>314.82</v>
      </c>
      <c r="H60" s="334" t="s">
        <v>113</v>
      </c>
      <c r="J60" s="38"/>
      <c r="K60" s="272"/>
    </row>
    <row r="61" spans="1:11" s="41" customFormat="1" ht="12.75">
      <c r="A61" s="181" t="s">
        <v>87</v>
      </c>
      <c r="B61" s="368"/>
      <c r="C61" s="183" t="s">
        <v>92</v>
      </c>
      <c r="D61" s="345" t="s">
        <v>4</v>
      </c>
      <c r="E61" s="272">
        <v>726.5</v>
      </c>
      <c r="F61" s="128" t="s">
        <v>203</v>
      </c>
      <c r="G61" s="218">
        <f>ROUND(E61*(VLOOKUP(F61,Multipliers!$A$2:$B$7,2,FALSE)),2)</f>
        <v>726.5</v>
      </c>
      <c r="H61" s="334" t="s">
        <v>113</v>
      </c>
      <c r="J61" s="38"/>
      <c r="K61" s="272"/>
    </row>
    <row r="62" spans="1:10" ht="12.75">
      <c r="A62" s="152"/>
      <c r="B62" s="63"/>
      <c r="C62" s="74"/>
      <c r="D62" s="74"/>
      <c r="E62" s="272"/>
      <c r="F62" s="20"/>
      <c r="G62" s="200"/>
      <c r="H62" s="333"/>
      <c r="I62" s="41"/>
      <c r="J62" s="38"/>
    </row>
    <row r="63" spans="1:10" ht="12.75">
      <c r="A63" s="286" t="s">
        <v>512</v>
      </c>
      <c r="B63" s="2"/>
      <c r="C63" s="2"/>
      <c r="D63" s="2"/>
      <c r="E63" s="127"/>
      <c r="F63" s="20"/>
      <c r="G63" s="200"/>
      <c r="H63" s="333"/>
      <c r="I63" s="41"/>
      <c r="J63" s="38"/>
    </row>
    <row r="64" spans="1:11" ht="12.75">
      <c r="A64" s="219" t="s">
        <v>146</v>
      </c>
      <c r="B64" s="52" t="s">
        <v>511</v>
      </c>
      <c r="C64" s="52"/>
      <c r="D64" s="52"/>
      <c r="E64" s="127">
        <v>99.57</v>
      </c>
      <c r="F64" s="128" t="s">
        <v>203</v>
      </c>
      <c r="G64" s="218">
        <f>ROUND(E64*(VLOOKUP(F64,Multipliers!$A$2:$B$7,2,FALSE)),2)</f>
        <v>99.57</v>
      </c>
      <c r="H64" s="333" t="s">
        <v>113</v>
      </c>
      <c r="I64" s="41"/>
      <c r="J64" s="38"/>
      <c r="K64" t="s">
        <v>0</v>
      </c>
    </row>
    <row r="65" spans="1:10" ht="12.75">
      <c r="A65" s="12" t="s">
        <v>64</v>
      </c>
      <c r="B65" s="60" t="s">
        <v>58</v>
      </c>
      <c r="C65" s="2"/>
      <c r="D65" s="2"/>
      <c r="E65" s="272">
        <v>28.06</v>
      </c>
      <c r="F65" s="20" t="s">
        <v>203</v>
      </c>
      <c r="G65" s="200">
        <f>ROUND(E65*(VLOOKUP(F65,Multipliers!$A$2:$B$7,2,FALSE)),2)</f>
        <v>28.06</v>
      </c>
      <c r="H65" s="333" t="s">
        <v>113</v>
      </c>
      <c r="I65" s="41"/>
      <c r="J65" s="38"/>
    </row>
    <row r="66" spans="1:10" ht="12.75">
      <c r="A66" s="12" t="s">
        <v>323</v>
      </c>
      <c r="B66" s="60" t="s">
        <v>57</v>
      </c>
      <c r="C66" s="2"/>
      <c r="D66" s="2"/>
      <c r="E66" s="272">
        <v>38.63</v>
      </c>
      <c r="F66" s="20" t="s">
        <v>203</v>
      </c>
      <c r="G66" s="200">
        <f>ROUND(E66*(VLOOKUP(F66,Multipliers!$A$2:$B$7,2,FALSE)),2)</f>
        <v>38.63</v>
      </c>
      <c r="H66" s="333" t="s">
        <v>113</v>
      </c>
      <c r="I66" s="41"/>
      <c r="J66" s="38"/>
    </row>
    <row r="67" spans="1:10" ht="12.75">
      <c r="A67" s="152"/>
      <c r="B67" s="63"/>
      <c r="C67" s="74"/>
      <c r="D67" s="74"/>
      <c r="E67" s="272"/>
      <c r="F67" s="20"/>
      <c r="G67" s="200"/>
      <c r="H67" s="333"/>
      <c r="I67" s="41"/>
      <c r="J67" s="38"/>
    </row>
    <row r="68" spans="1:10" ht="12.75">
      <c r="A68" s="155" t="s">
        <v>3</v>
      </c>
      <c r="B68" s="2"/>
      <c r="C68" s="2"/>
      <c r="D68" s="2"/>
      <c r="E68" s="272"/>
      <c r="F68" s="20"/>
      <c r="G68" s="200"/>
      <c r="H68" s="333"/>
      <c r="I68" s="41"/>
      <c r="J68" s="38"/>
    </row>
    <row r="69" spans="1:12" s="41" customFormat="1" ht="12.75">
      <c r="A69" s="219" t="s">
        <v>325</v>
      </c>
      <c r="B69" s="52" t="s">
        <v>324</v>
      </c>
      <c r="C69" s="52"/>
      <c r="D69" s="52"/>
      <c r="E69" s="272">
        <v>42.03</v>
      </c>
      <c r="F69" s="128" t="s">
        <v>203</v>
      </c>
      <c r="G69" s="218">
        <f>ROUND(E69*(VLOOKUP(F69,Multipliers!$A$2:$B$7,2,FALSE)),2)</f>
        <v>42.03</v>
      </c>
      <c r="H69" s="334" t="s">
        <v>113</v>
      </c>
      <c r="J69" s="38"/>
      <c r="K69" s="272"/>
      <c r="L69" s="85"/>
    </row>
    <row r="70" spans="1:12" s="41" customFormat="1" ht="12.75">
      <c r="A70" s="219" t="s">
        <v>326</v>
      </c>
      <c r="B70" s="52" t="s">
        <v>411</v>
      </c>
      <c r="C70" s="52"/>
      <c r="D70" s="52"/>
      <c r="E70" s="272">
        <v>51.45</v>
      </c>
      <c r="F70" s="128" t="s">
        <v>203</v>
      </c>
      <c r="G70" s="218">
        <f>ROUND(E70*(VLOOKUP(F70,Multipliers!$A$2:$B$7,2,FALSE)),2)</f>
        <v>51.45</v>
      </c>
      <c r="H70" s="334" t="s">
        <v>113</v>
      </c>
      <c r="J70" s="38"/>
      <c r="K70" s="272"/>
      <c r="L70" s="85"/>
    </row>
    <row r="71" spans="1:12" s="41" customFormat="1" ht="12.75">
      <c r="A71" s="219" t="s">
        <v>1</v>
      </c>
      <c r="B71" s="52" t="s">
        <v>2</v>
      </c>
      <c r="C71" s="344" t="s">
        <v>4</v>
      </c>
      <c r="D71" s="52"/>
      <c r="E71" s="272">
        <v>34.13</v>
      </c>
      <c r="F71" s="128" t="s">
        <v>203</v>
      </c>
      <c r="G71" s="218">
        <f>ROUND(E71*(VLOOKUP(F71,Multipliers!$A$2:$B$7,2,FALSE)),2)</f>
        <v>34.13</v>
      </c>
      <c r="H71" s="334" t="s">
        <v>113</v>
      </c>
      <c r="J71" s="38"/>
      <c r="K71" s="272"/>
      <c r="L71" s="85"/>
    </row>
    <row r="72" spans="1:12" s="41" customFormat="1" ht="12.75">
      <c r="A72" s="219"/>
      <c r="B72" s="52"/>
      <c r="C72" s="52"/>
      <c r="D72" s="52"/>
      <c r="E72" s="272"/>
      <c r="F72" s="128"/>
      <c r="G72" s="218"/>
      <c r="H72" s="334"/>
      <c r="J72" s="38"/>
      <c r="K72" s="272"/>
      <c r="L72" s="85"/>
    </row>
    <row r="73" spans="1:12" s="41" customFormat="1" ht="12.75">
      <c r="A73" s="245" t="s">
        <v>49</v>
      </c>
      <c r="B73" s="52"/>
      <c r="C73" s="52"/>
      <c r="D73" s="52"/>
      <c r="E73" s="272"/>
      <c r="F73" s="128"/>
      <c r="G73" s="218"/>
      <c r="H73" s="334"/>
      <c r="J73" s="38"/>
      <c r="K73" s="272"/>
      <c r="L73" s="85"/>
    </row>
    <row r="74" spans="1:12" s="41" customFormat="1" ht="12.75">
      <c r="A74" s="219" t="s">
        <v>50</v>
      </c>
      <c r="B74" s="52" t="s">
        <v>52</v>
      </c>
      <c r="C74" s="52"/>
      <c r="D74" s="52"/>
      <c r="E74" s="272">
        <v>24.37</v>
      </c>
      <c r="F74" s="128" t="s">
        <v>203</v>
      </c>
      <c r="G74" s="218">
        <f>ROUND(E74*(VLOOKUP(F74,Multipliers!$A$2:$B$7,2,FALSE)),2)</f>
        <v>24.37</v>
      </c>
      <c r="H74" s="334" t="s">
        <v>113</v>
      </c>
      <c r="J74" s="38"/>
      <c r="K74" s="272"/>
      <c r="L74" s="85"/>
    </row>
    <row r="75" spans="1:12" s="41" customFormat="1" ht="12.75">
      <c r="A75" s="219" t="s">
        <v>51</v>
      </c>
      <c r="B75" s="52" t="s">
        <v>53</v>
      </c>
      <c r="C75" s="52"/>
      <c r="D75" s="52"/>
      <c r="E75" s="272">
        <v>27.72</v>
      </c>
      <c r="F75" s="128" t="s">
        <v>203</v>
      </c>
      <c r="G75" s="218">
        <f>ROUND(E75*(VLOOKUP(F75,Multipliers!$A$2:$B$7,2,FALSE)),2)</f>
        <v>27.72</v>
      </c>
      <c r="H75" s="334"/>
      <c r="I75" s="85"/>
      <c r="J75" s="38"/>
      <c r="K75" s="272"/>
      <c r="L75" s="85"/>
    </row>
    <row r="76" spans="1:12" s="41" customFormat="1" ht="12.75">
      <c r="A76" s="219"/>
      <c r="B76" s="52"/>
      <c r="C76" s="52"/>
      <c r="D76" s="52"/>
      <c r="E76" s="272"/>
      <c r="F76" s="128"/>
      <c r="G76" s="218"/>
      <c r="H76" s="334"/>
      <c r="J76" s="38"/>
      <c r="K76" s="272"/>
      <c r="L76" s="85"/>
    </row>
    <row r="77" spans="1:12" s="41" customFormat="1" ht="12.75">
      <c r="A77" s="245" t="s">
        <v>59</v>
      </c>
      <c r="B77" s="52"/>
      <c r="C77" s="52"/>
      <c r="D77" s="52"/>
      <c r="E77" s="272"/>
      <c r="F77" s="128"/>
      <c r="G77" s="218"/>
      <c r="H77" s="334"/>
      <c r="J77" s="38"/>
      <c r="K77" s="272"/>
      <c r="L77" s="85"/>
    </row>
    <row r="78" spans="1:12" s="41" customFormat="1" ht="12.75">
      <c r="A78" s="219" t="s">
        <v>60</v>
      </c>
      <c r="B78" s="52" t="s">
        <v>62</v>
      </c>
      <c r="C78" s="52"/>
      <c r="D78" s="52"/>
      <c r="E78" s="272">
        <v>73.23</v>
      </c>
      <c r="F78" s="128" t="s">
        <v>203</v>
      </c>
      <c r="G78" s="218">
        <f>ROUND(E78*(VLOOKUP(F78,Multipliers!$A$2:$B$7,2,FALSE)),2)</f>
        <v>73.23</v>
      </c>
      <c r="H78" s="334"/>
      <c r="J78" s="38"/>
      <c r="K78" s="272"/>
      <c r="L78" s="85"/>
    </row>
    <row r="79" spans="1:12" s="41" customFormat="1" ht="12.75">
      <c r="A79" s="219" t="s">
        <v>61</v>
      </c>
      <c r="B79" s="52" t="s">
        <v>63</v>
      </c>
      <c r="C79" s="52"/>
      <c r="D79" s="52"/>
      <c r="E79" s="272">
        <v>127.04</v>
      </c>
      <c r="F79" s="128" t="s">
        <v>203</v>
      </c>
      <c r="G79" s="218">
        <f>ROUND(E79*(VLOOKUP(F79,Multipliers!$A$2:$B$7,2,FALSE)),2)</f>
        <v>127.04</v>
      </c>
      <c r="H79" s="334"/>
      <c r="J79" s="38"/>
      <c r="K79" s="272"/>
      <c r="L79" s="85"/>
    </row>
    <row r="80" spans="1:12" s="41" customFormat="1" ht="12.75">
      <c r="A80" s="219"/>
      <c r="B80" s="52"/>
      <c r="C80" s="52"/>
      <c r="D80" s="52"/>
      <c r="E80" s="272"/>
      <c r="F80" s="128"/>
      <c r="G80" s="218"/>
      <c r="H80" s="334"/>
      <c r="J80" s="38"/>
      <c r="K80" s="272"/>
      <c r="L80" s="85"/>
    </row>
    <row r="81" spans="1:12" ht="12.75">
      <c r="A81" s="155" t="s">
        <v>327</v>
      </c>
      <c r="B81" s="2"/>
      <c r="C81" s="2"/>
      <c r="D81" s="2"/>
      <c r="E81" s="272"/>
      <c r="F81" s="20"/>
      <c r="G81" s="200"/>
      <c r="H81" s="333"/>
      <c r="I81" s="41"/>
      <c r="J81" s="38"/>
      <c r="K81" s="271"/>
      <c r="L81" s="85"/>
    </row>
    <row r="82" spans="1:12" ht="12.75">
      <c r="A82" s="12" t="s">
        <v>328</v>
      </c>
      <c r="B82" s="52" t="s">
        <v>414</v>
      </c>
      <c r="C82" s="2"/>
      <c r="D82" s="2"/>
      <c r="E82" s="272">
        <v>2.57</v>
      </c>
      <c r="F82" s="20" t="s">
        <v>203</v>
      </c>
      <c r="G82" s="200">
        <f>ROUND(E82*(VLOOKUP(F82,Multipliers!$A$2:$B$7,2,FALSE)),2)</f>
        <v>2.57</v>
      </c>
      <c r="H82" s="333" t="s">
        <v>113</v>
      </c>
      <c r="I82" s="41"/>
      <c r="J82" s="38"/>
      <c r="K82" s="271"/>
      <c r="L82" s="85"/>
    </row>
    <row r="83" spans="1:12" ht="12.75">
      <c r="A83" s="12" t="s">
        <v>329</v>
      </c>
      <c r="B83" s="52" t="s">
        <v>412</v>
      </c>
      <c r="C83" s="2"/>
      <c r="D83" s="2"/>
      <c r="E83" s="272">
        <v>0.4</v>
      </c>
      <c r="F83" s="20" t="s">
        <v>203</v>
      </c>
      <c r="G83" s="200">
        <f>ROUND(E83*(VLOOKUP(F83,Multipliers!$A$2:$B$7,2,FALSE)),2)</f>
        <v>0.4</v>
      </c>
      <c r="H83" s="333" t="s">
        <v>113</v>
      </c>
      <c r="I83" s="41"/>
      <c r="J83" s="38"/>
      <c r="K83" s="271"/>
      <c r="L83" s="85"/>
    </row>
    <row r="84" spans="1:12" ht="12.75">
      <c r="A84" s="12" t="s">
        <v>330</v>
      </c>
      <c r="B84" s="52" t="s">
        <v>413</v>
      </c>
      <c r="C84" s="2"/>
      <c r="D84" s="2"/>
      <c r="E84" s="300">
        <v>3.71</v>
      </c>
      <c r="F84" s="20" t="s">
        <v>203</v>
      </c>
      <c r="G84" s="200">
        <f>ROUND(E84*(VLOOKUP(F84,Multipliers!$A$2:$B$7,2,FALSE)),2)</f>
        <v>3.71</v>
      </c>
      <c r="H84" s="333" t="s">
        <v>113</v>
      </c>
      <c r="I84" s="41"/>
      <c r="J84" s="38"/>
      <c r="K84" s="131"/>
      <c r="L84" s="85"/>
    </row>
    <row r="85" spans="1:10" ht="12.75">
      <c r="A85" s="62" t="s">
        <v>257</v>
      </c>
      <c r="B85" s="2" t="s">
        <v>259</v>
      </c>
      <c r="C85" s="2"/>
      <c r="D85" s="2"/>
      <c r="E85" s="330">
        <v>17.3</v>
      </c>
      <c r="F85" s="20" t="s">
        <v>203</v>
      </c>
      <c r="G85" s="200">
        <f>ROUND(E85*(VLOOKUP(F85,Multipliers!$A$2:$B$7,2,FALSE)),2)</f>
        <v>17.3</v>
      </c>
      <c r="H85" s="333" t="s">
        <v>113</v>
      </c>
      <c r="I85" s="41"/>
      <c r="J85" s="38"/>
    </row>
    <row r="86" spans="1:10" ht="12.75">
      <c r="A86" s="6" t="s">
        <v>313</v>
      </c>
      <c r="B86" s="2" t="s">
        <v>314</v>
      </c>
      <c r="C86" s="344" t="s">
        <v>4</v>
      </c>
      <c r="D86" s="2"/>
      <c r="E86" s="330">
        <v>18.65</v>
      </c>
      <c r="F86" s="20" t="s">
        <v>203</v>
      </c>
      <c r="G86" s="200">
        <f>ROUND(E86*(VLOOKUP(F86,Multipliers!$A$2:$B$7,2,FALSE)),2)</f>
        <v>18.65</v>
      </c>
      <c r="H86" s="333"/>
      <c r="I86" s="41"/>
      <c r="J86" s="38"/>
    </row>
    <row r="87" spans="1:10" ht="12.75">
      <c r="A87" s="310" t="s">
        <v>258</v>
      </c>
      <c r="B87" s="7" t="s">
        <v>260</v>
      </c>
      <c r="C87" s="7"/>
      <c r="D87" s="7"/>
      <c r="E87" s="331">
        <v>20.01</v>
      </c>
      <c r="F87" s="18" t="s">
        <v>203</v>
      </c>
      <c r="G87" s="213">
        <f>ROUND(E87*(VLOOKUP(F87,Multipliers!$A$2:$B$7,2,FALSE)),2)</f>
        <v>20.01</v>
      </c>
      <c r="H87" s="335" t="s">
        <v>113</v>
      </c>
      <c r="I87" s="41"/>
      <c r="J87" s="38"/>
    </row>
    <row r="88" spans="1:8" ht="12.75">
      <c r="A88" s="2"/>
      <c r="B88" s="2"/>
      <c r="C88" s="2"/>
      <c r="D88" s="2"/>
      <c r="H88" s="336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36"/>
      <c r="D94" s="36"/>
    </row>
    <row r="95" spans="1:4" ht="12.75">
      <c r="A95" s="2"/>
      <c r="B95" s="2"/>
      <c r="C95" s="36"/>
      <c r="D95" s="36"/>
    </row>
    <row r="96" spans="1:4" ht="12.75">
      <c r="A96" s="2"/>
      <c r="B96" s="2"/>
      <c r="C96" s="36"/>
      <c r="D96" s="36"/>
    </row>
    <row r="97" spans="1:4" ht="12.75">
      <c r="A97" s="2"/>
      <c r="B97" s="2"/>
      <c r="C97" s="36"/>
      <c r="D97" s="36"/>
    </row>
    <row r="98" spans="1:4" ht="12.75">
      <c r="A98" s="2"/>
      <c r="B98" s="2"/>
      <c r="C98" s="2"/>
      <c r="D98" s="36"/>
    </row>
    <row r="99" spans="1:4" ht="12.75">
      <c r="A99" s="2"/>
      <c r="B99" s="2"/>
      <c r="C99" s="2"/>
      <c r="D99" s="36"/>
    </row>
    <row r="100" spans="1:4" ht="12.75">
      <c r="A100" s="2"/>
      <c r="B100" s="2"/>
      <c r="C100" s="2"/>
      <c r="D100" s="36"/>
    </row>
    <row r="101" spans="1:4" ht="12.75">
      <c r="A101" s="2"/>
      <c r="B101" s="2"/>
      <c r="C101" s="2"/>
      <c r="D101" s="36"/>
    </row>
    <row r="102" spans="1:4" ht="12.75">
      <c r="A102" s="2"/>
      <c r="B102" s="2"/>
      <c r="C102" s="2"/>
      <c r="D102" s="36"/>
    </row>
    <row r="103" spans="1:4" ht="12.75">
      <c r="A103" s="2"/>
      <c r="B103" s="2"/>
      <c r="C103" s="2"/>
      <c r="D103" s="36"/>
    </row>
    <row r="104" spans="1:4" ht="12.75">
      <c r="A104" s="2"/>
      <c r="B104" s="2"/>
      <c r="C104" s="2"/>
      <c r="D104" s="36"/>
    </row>
    <row r="105" spans="1:4" ht="12.75">
      <c r="A105" s="2"/>
      <c r="B105" s="2"/>
      <c r="C105" s="2"/>
      <c r="D105" s="36"/>
    </row>
    <row r="106" spans="1:4" ht="12.75">
      <c r="A106" s="2"/>
      <c r="B106" s="2"/>
      <c r="C106" s="2"/>
      <c r="D106" s="36"/>
    </row>
    <row r="107" spans="1:4" ht="12.75">
      <c r="A107" s="2"/>
      <c r="B107" s="2"/>
      <c r="C107" s="2"/>
      <c r="D107" s="36"/>
    </row>
    <row r="108" spans="1:4" ht="12.75">
      <c r="A108" s="2"/>
      <c r="B108" s="2"/>
      <c r="C108" s="2"/>
      <c r="D108" s="36"/>
    </row>
    <row r="109" spans="1:4" ht="12.75">
      <c r="A109" s="2"/>
      <c r="B109" s="2"/>
      <c r="C109" s="2"/>
      <c r="D109" s="36"/>
    </row>
    <row r="110" spans="1:4" ht="12.75">
      <c r="A110" s="2"/>
      <c r="B110" s="2"/>
      <c r="C110" s="2"/>
      <c r="D110" s="36"/>
    </row>
    <row r="111" spans="1:4" ht="12.75">
      <c r="A111" s="2"/>
      <c r="B111" s="2"/>
      <c r="C111" s="2"/>
      <c r="D111" s="36"/>
    </row>
    <row r="112" spans="1:4" ht="12.75">
      <c r="A112" s="2"/>
      <c r="B112" s="2"/>
      <c r="C112" s="2"/>
      <c r="D112" s="36"/>
    </row>
    <row r="113" spans="1:4" ht="12.75">
      <c r="A113" s="2"/>
      <c r="B113" s="2"/>
      <c r="C113" s="2"/>
      <c r="D113" s="36"/>
    </row>
    <row r="114" spans="1:4" ht="12.75">
      <c r="A114" s="2"/>
      <c r="B114" s="2"/>
      <c r="C114" s="2"/>
      <c r="D114" s="36"/>
    </row>
    <row r="115" spans="1:4" ht="12.75">
      <c r="A115" s="2"/>
      <c r="B115" s="2"/>
      <c r="C115" s="2"/>
      <c r="D115" s="36"/>
    </row>
    <row r="116" spans="1:4" ht="12.75">
      <c r="A116" s="2"/>
      <c r="B116" s="2"/>
      <c r="C116" s="2"/>
      <c r="D116" s="36"/>
    </row>
    <row r="117" spans="1:4" ht="12.75">
      <c r="A117" s="2"/>
      <c r="B117" s="2"/>
      <c r="C117" s="2"/>
      <c r="D117" s="36"/>
    </row>
    <row r="118" spans="1:4" ht="12.75">
      <c r="A118" s="2"/>
      <c r="B118" s="2"/>
      <c r="C118" s="2"/>
      <c r="D118" s="36"/>
    </row>
    <row r="119" spans="1:4" ht="12.75">
      <c r="A119" s="2"/>
      <c r="B119" s="2"/>
      <c r="C119" s="2"/>
      <c r="D119" s="36"/>
    </row>
    <row r="120" spans="1:4" ht="12.75">
      <c r="A120" s="2"/>
      <c r="B120" s="2"/>
      <c r="C120" s="2"/>
      <c r="D120" s="36"/>
    </row>
    <row r="121" spans="1:4" ht="12.75">
      <c r="A121" s="2"/>
      <c r="B121" s="2"/>
      <c r="C121" s="2"/>
      <c r="D121" s="36"/>
    </row>
    <row r="122" spans="1:4" ht="12.75">
      <c r="A122" s="2"/>
      <c r="B122" s="2"/>
      <c r="C122" s="2"/>
      <c r="D122" s="36"/>
    </row>
    <row r="123" spans="1:4" ht="12.75">
      <c r="A123" s="2"/>
      <c r="B123" s="2"/>
      <c r="C123" s="2"/>
      <c r="D123" s="36"/>
    </row>
    <row r="124" spans="1:4" ht="12.75">
      <c r="A124" s="2"/>
      <c r="B124" s="2"/>
      <c r="C124" s="2"/>
      <c r="D124" s="36"/>
    </row>
    <row r="125" spans="1:4" ht="12.75">
      <c r="A125" s="2"/>
      <c r="B125" s="2"/>
      <c r="C125" s="2"/>
      <c r="D125" s="36"/>
    </row>
    <row r="126" spans="1:4" ht="12.75">
      <c r="A126" s="2"/>
      <c r="B126" s="2"/>
      <c r="C126" s="2"/>
      <c r="D126" s="36"/>
    </row>
    <row r="127" spans="1:4" ht="12.75">
      <c r="A127" s="2"/>
      <c r="B127" s="2"/>
      <c r="C127" s="2"/>
      <c r="D127" s="36"/>
    </row>
    <row r="128" spans="1:4" ht="12.75">
      <c r="A128" s="2"/>
      <c r="B128" s="2"/>
      <c r="C128" s="2"/>
      <c r="D128" s="36"/>
    </row>
    <row r="129" spans="1:4" ht="12.75">
      <c r="A129" s="2"/>
      <c r="B129" s="2"/>
      <c r="C129" s="2"/>
      <c r="D129" s="36"/>
    </row>
  </sheetData>
  <sheetProtection password="C7D6" sheet="1" objects="1" scenarios="1"/>
  <mergeCells count="2">
    <mergeCell ref="B58:B59"/>
    <mergeCell ref="B60:B61"/>
  </mergeCells>
  <printOptions gridLines="1"/>
  <pageMargins left="0.9448818897637796" right="0.5511811023622047" top="0.5905511811023623" bottom="0.5905511811023623" header="0.31496062992125984" footer="0.31496062992125984"/>
  <pageSetup fitToHeight="1" fitToWidth="1" horizontalDpi="300" verticalDpi="300" orientation="portrait" paperSize="9" scale="61" r:id="rId2"/>
  <headerFooter alignWithMargins="0">
    <oddFooter>&amp;C&amp;A</oddFooter>
  </headerFooter>
  <rowBreaks count="1" manualBreakCount="1">
    <brk id="35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selection activeCell="A11" sqref="A11"/>
    </sheetView>
  </sheetViews>
  <sheetFormatPr defaultColWidth="11.421875" defaultRowHeight="12.75"/>
  <cols>
    <col min="2" max="2" width="14.57421875" style="0" customWidth="1"/>
    <col min="3" max="3" width="20.421875" style="0" customWidth="1"/>
    <col min="4" max="4" width="9.57421875" style="0" customWidth="1"/>
    <col min="5" max="5" width="12.00390625" style="0" customWidth="1"/>
    <col min="6" max="6" width="9.8515625" style="0" customWidth="1"/>
    <col min="7" max="7" width="7.57421875" style="3" customWidth="1"/>
    <col min="8" max="8" width="9.8515625" style="3" customWidth="1"/>
  </cols>
  <sheetData>
    <row r="1" spans="1:7" ht="18">
      <c r="A1" s="168" t="s">
        <v>331</v>
      </c>
      <c r="B1" s="169"/>
      <c r="C1" s="169"/>
      <c r="D1" s="169"/>
      <c r="E1" s="169"/>
      <c r="F1" s="169"/>
      <c r="G1" s="170"/>
    </row>
    <row r="2" spans="1:8" s="41" customFormat="1" ht="12.75">
      <c r="A2" s="82" t="s">
        <v>332</v>
      </c>
      <c r="B2" s="83"/>
      <c r="C2" s="83"/>
      <c r="D2" s="83"/>
      <c r="E2" s="83"/>
      <c r="F2" s="83"/>
      <c r="G2" s="84"/>
      <c r="H2" s="85"/>
    </row>
    <row r="3" spans="1:7" ht="12.75">
      <c r="A3" s="86" t="s">
        <v>333</v>
      </c>
      <c r="B3" s="87" t="s">
        <v>334</v>
      </c>
      <c r="C3" s="87" t="s">
        <v>335</v>
      </c>
      <c r="D3" s="87" t="s">
        <v>150</v>
      </c>
      <c r="E3" s="87">
        <v>50</v>
      </c>
      <c r="F3" s="88" t="s">
        <v>143</v>
      </c>
      <c r="G3" s="87" t="s">
        <v>190</v>
      </c>
    </row>
    <row r="4" spans="1:7" ht="12.75">
      <c r="A4" s="89" t="s">
        <v>336</v>
      </c>
      <c r="B4" s="90" t="s">
        <v>337</v>
      </c>
      <c r="C4" s="90" t="s">
        <v>338</v>
      </c>
      <c r="D4" s="90" t="s">
        <v>136</v>
      </c>
      <c r="E4" s="90" t="s">
        <v>339</v>
      </c>
      <c r="F4" s="91" t="s">
        <v>340</v>
      </c>
      <c r="G4" s="90" t="s">
        <v>341</v>
      </c>
    </row>
    <row r="5" spans="1:7" ht="15.75">
      <c r="A5" s="86" t="s">
        <v>333</v>
      </c>
      <c r="B5" s="165" t="s">
        <v>342</v>
      </c>
      <c r="C5" s="166"/>
      <c r="D5" s="166"/>
      <c r="E5" s="166"/>
      <c r="F5" s="166"/>
      <c r="G5" s="167"/>
    </row>
    <row r="6" spans="1:7" ht="12.75">
      <c r="A6" s="136"/>
      <c r="B6" s="147"/>
      <c r="C6" s="147"/>
      <c r="D6" s="147"/>
      <c r="E6" s="147"/>
      <c r="F6" s="147"/>
      <c r="G6" s="177"/>
    </row>
    <row r="7" spans="1:7" ht="12.75">
      <c r="A7" s="136"/>
      <c r="B7" s="178"/>
      <c r="C7" s="178"/>
      <c r="D7" s="178"/>
      <c r="E7" s="178"/>
      <c r="F7" s="178"/>
      <c r="G7" s="179"/>
    </row>
    <row r="8" spans="1:7" ht="12.75">
      <c r="A8" s="94"/>
      <c r="B8" s="180" t="s">
        <v>337</v>
      </c>
      <c r="C8" s="95" t="s">
        <v>338</v>
      </c>
      <c r="D8" s="96" t="s">
        <v>136</v>
      </c>
      <c r="E8" s="97" t="s">
        <v>339</v>
      </c>
      <c r="F8" s="98" t="s">
        <v>340</v>
      </c>
      <c r="G8" s="99" t="s">
        <v>341</v>
      </c>
    </row>
    <row r="9" spans="1:7" ht="12.75">
      <c r="A9" s="3"/>
      <c r="B9" s="100"/>
      <c r="C9" s="101"/>
      <c r="D9" s="102"/>
      <c r="E9" s="20"/>
      <c r="F9" s="103"/>
      <c r="G9" s="104"/>
    </row>
    <row r="10" spans="1:7" ht="12.75">
      <c r="A10" s="3"/>
      <c r="B10" s="100"/>
      <c r="C10" s="101"/>
      <c r="D10" s="102"/>
      <c r="E10" s="20"/>
      <c r="F10" s="103"/>
      <c r="G10" s="104"/>
    </row>
    <row r="11" spans="1:7" ht="12.75">
      <c r="A11" s="94" t="s">
        <v>343</v>
      </c>
      <c r="B11" s="105"/>
      <c r="C11" s="106"/>
      <c r="D11" s="106"/>
      <c r="E11" s="106"/>
      <c r="F11" s="106"/>
      <c r="G11" s="107"/>
    </row>
    <row r="12" spans="1:7" ht="12.75">
      <c r="A12" s="108"/>
      <c r="B12" s="11" t="s">
        <v>344</v>
      </c>
      <c r="C12" s="109"/>
      <c r="D12" s="110"/>
      <c r="E12" s="110"/>
      <c r="F12" s="110"/>
      <c r="G12" s="111"/>
    </row>
    <row r="13" spans="1:7" ht="12.75">
      <c r="A13" s="112"/>
      <c r="B13" s="113" t="s">
        <v>345</v>
      </c>
      <c r="C13" s="94" t="s">
        <v>346</v>
      </c>
      <c r="D13" s="113"/>
      <c r="E13" s="113"/>
      <c r="F13" s="113"/>
      <c r="G13" s="114"/>
    </row>
    <row r="14" spans="1:7" ht="12.75">
      <c r="A14" s="112"/>
      <c r="B14" s="113" t="s">
        <v>347</v>
      </c>
      <c r="C14" s="94" t="s">
        <v>348</v>
      </c>
      <c r="D14" s="113"/>
      <c r="E14" s="113"/>
      <c r="F14" s="113"/>
      <c r="G14" s="114"/>
    </row>
    <row r="15" spans="1:7" ht="12.75">
      <c r="A15" s="112"/>
      <c r="B15" s="113" t="s">
        <v>349</v>
      </c>
      <c r="C15" s="94" t="s">
        <v>350</v>
      </c>
      <c r="D15" s="113"/>
      <c r="E15" s="113"/>
      <c r="F15" s="113"/>
      <c r="G15" s="114"/>
    </row>
    <row r="16" spans="1:7" ht="12.75">
      <c r="A16" s="112"/>
      <c r="B16" s="113" t="s">
        <v>144</v>
      </c>
      <c r="C16" s="94" t="s">
        <v>351</v>
      </c>
      <c r="D16" s="113"/>
      <c r="E16" s="113"/>
      <c r="F16" s="113"/>
      <c r="G16" s="114"/>
    </row>
    <row r="17" spans="1:7" ht="12.75">
      <c r="A17" s="112"/>
      <c r="B17" s="114" t="s">
        <v>340</v>
      </c>
      <c r="C17" s="105"/>
      <c r="D17" s="106"/>
      <c r="E17" s="106"/>
      <c r="F17" s="106"/>
      <c r="G17" s="107"/>
    </row>
    <row r="18" spans="1:7" ht="12.75">
      <c r="A18" s="112"/>
      <c r="B18" s="114" t="s">
        <v>143</v>
      </c>
      <c r="C18" s="94" t="s">
        <v>352</v>
      </c>
      <c r="D18" s="113"/>
      <c r="E18" s="113"/>
      <c r="F18" s="113"/>
      <c r="G18" s="114"/>
    </row>
    <row r="19" spans="1:7" ht="12.75">
      <c r="A19" s="112"/>
      <c r="B19" s="114" t="s">
        <v>147</v>
      </c>
      <c r="C19" s="94" t="s">
        <v>353</v>
      </c>
      <c r="D19" s="113"/>
      <c r="E19" s="113"/>
      <c r="F19" s="113"/>
      <c r="G19" s="114"/>
    </row>
    <row r="20" spans="1:7" ht="12.75">
      <c r="A20" s="112"/>
      <c r="B20" s="114" t="s">
        <v>341</v>
      </c>
      <c r="C20" s="105"/>
      <c r="D20" s="106"/>
      <c r="E20" s="106"/>
      <c r="F20" s="106"/>
      <c r="G20" s="107"/>
    </row>
    <row r="21" spans="1:7" ht="12.75">
      <c r="A21" s="112"/>
      <c r="B21" s="114" t="s">
        <v>354</v>
      </c>
      <c r="C21" s="94" t="s">
        <v>355</v>
      </c>
      <c r="D21" s="113"/>
      <c r="E21" s="113"/>
      <c r="F21" s="113"/>
      <c r="G21" s="114"/>
    </row>
    <row r="22" spans="1:7" ht="12.75">
      <c r="A22" s="116"/>
      <c r="B22" s="114" t="s">
        <v>356</v>
      </c>
      <c r="C22" s="94" t="s">
        <v>357</v>
      </c>
      <c r="D22" s="113"/>
      <c r="E22" s="113"/>
      <c r="F22" s="113"/>
      <c r="G22" s="114"/>
    </row>
    <row r="23" spans="1:7" ht="12.75">
      <c r="A23" s="117" t="s">
        <v>358</v>
      </c>
      <c r="B23" s="118"/>
      <c r="C23" s="119"/>
      <c r="D23" s="119"/>
      <c r="E23" s="119"/>
      <c r="F23" s="119"/>
      <c r="G23" s="120"/>
    </row>
    <row r="24" spans="1:7" ht="12.75">
      <c r="A24" s="108"/>
      <c r="B24" s="114" t="s">
        <v>344</v>
      </c>
      <c r="C24" s="105"/>
      <c r="D24" s="106"/>
      <c r="E24" s="106"/>
      <c r="F24" s="106"/>
      <c r="G24" s="107"/>
    </row>
    <row r="25" spans="1:7" ht="12.75">
      <c r="A25" s="112"/>
      <c r="B25" s="114" t="s">
        <v>482</v>
      </c>
      <c r="C25" s="94" t="s">
        <v>359</v>
      </c>
      <c r="D25" s="113"/>
      <c r="E25" s="113"/>
      <c r="F25" s="113"/>
      <c r="G25" s="114"/>
    </row>
    <row r="26" spans="1:7" ht="12.75">
      <c r="A26" s="112"/>
      <c r="B26" s="114" t="s">
        <v>495</v>
      </c>
      <c r="C26" s="94" t="s">
        <v>496</v>
      </c>
      <c r="D26" s="113"/>
      <c r="E26" s="113"/>
      <c r="F26" s="113"/>
      <c r="G26" s="114"/>
    </row>
    <row r="27" spans="1:7" ht="12.75">
      <c r="A27" s="112"/>
      <c r="B27" s="114" t="s">
        <v>497</v>
      </c>
      <c r="C27" s="94" t="s">
        <v>498</v>
      </c>
      <c r="D27" s="113"/>
      <c r="E27" s="113"/>
      <c r="F27" s="113"/>
      <c r="G27" s="114"/>
    </row>
    <row r="28" spans="1:7" ht="12.75">
      <c r="A28" s="112"/>
      <c r="B28" s="114" t="s">
        <v>340</v>
      </c>
      <c r="C28" s="105"/>
      <c r="D28" s="106"/>
      <c r="E28" s="106"/>
      <c r="F28" s="106"/>
      <c r="G28" s="107"/>
    </row>
    <row r="29" spans="1:7" ht="12.75">
      <c r="A29" s="112"/>
      <c r="B29" s="114" t="s">
        <v>143</v>
      </c>
      <c r="C29" s="94" t="s">
        <v>352</v>
      </c>
      <c r="D29" s="113"/>
      <c r="E29" s="113"/>
      <c r="F29" s="113"/>
      <c r="G29" s="114"/>
    </row>
    <row r="30" spans="1:7" ht="12.75">
      <c r="A30" s="112"/>
      <c r="B30" s="114" t="s">
        <v>147</v>
      </c>
      <c r="C30" s="94" t="s">
        <v>353</v>
      </c>
      <c r="D30" s="113"/>
      <c r="E30" s="113"/>
      <c r="F30" s="113"/>
      <c r="G30" s="114"/>
    </row>
    <row r="31" spans="1:7" ht="12.75">
      <c r="A31" s="112"/>
      <c r="B31" s="114" t="s">
        <v>108</v>
      </c>
      <c r="C31" s="94" t="s">
        <v>483</v>
      </c>
      <c r="D31" s="113"/>
      <c r="E31" s="113"/>
      <c r="F31" s="113"/>
      <c r="G31" s="114"/>
    </row>
    <row r="32" spans="1:7" ht="12.75">
      <c r="A32" s="112"/>
      <c r="B32" s="114" t="s">
        <v>341</v>
      </c>
      <c r="C32" s="105"/>
      <c r="D32" s="106"/>
      <c r="E32" s="106"/>
      <c r="F32" s="106"/>
      <c r="G32" s="107"/>
    </row>
    <row r="33" spans="1:7" ht="12.75">
      <c r="A33" s="112"/>
      <c r="B33" s="114" t="s">
        <v>501</v>
      </c>
      <c r="C33" s="283" t="s">
        <v>502</v>
      </c>
      <c r="D33" s="284"/>
      <c r="E33" s="284"/>
      <c r="F33" s="284"/>
      <c r="G33" s="285"/>
    </row>
    <row r="34" spans="1:7" ht="12.75">
      <c r="A34" s="112"/>
      <c r="B34" s="114" t="s">
        <v>360</v>
      </c>
      <c r="C34" s="94" t="s">
        <v>361</v>
      </c>
      <c r="D34" s="113"/>
      <c r="E34" s="113"/>
      <c r="F34" s="113"/>
      <c r="G34" s="114"/>
    </row>
    <row r="35" spans="1:7" ht="12.75">
      <c r="A35" s="112"/>
      <c r="B35" s="114" t="s">
        <v>189</v>
      </c>
      <c r="C35" s="94" t="s">
        <v>484</v>
      </c>
      <c r="D35" s="113"/>
      <c r="E35" s="113"/>
      <c r="F35" s="113"/>
      <c r="G35" s="114"/>
    </row>
    <row r="36" spans="1:7" ht="12.75">
      <c r="A36" s="112"/>
      <c r="B36" s="114" t="s">
        <v>186</v>
      </c>
      <c r="C36" s="94" t="s">
        <v>485</v>
      </c>
      <c r="D36" s="113"/>
      <c r="E36" s="113"/>
      <c r="F36" s="113"/>
      <c r="G36" s="114"/>
    </row>
    <row r="37" spans="1:7" ht="12.75">
      <c r="A37" s="112"/>
      <c r="B37" s="114" t="s">
        <v>190</v>
      </c>
      <c r="C37" s="94" t="s">
        <v>362</v>
      </c>
      <c r="D37" s="113"/>
      <c r="E37" s="113"/>
      <c r="F37" s="113"/>
      <c r="G37" s="114"/>
    </row>
    <row r="38" spans="1:7" ht="12.75">
      <c r="A38" s="89" t="s">
        <v>363</v>
      </c>
      <c r="B38" s="118"/>
      <c r="C38" s="119"/>
      <c r="D38" s="119"/>
      <c r="E38" s="119"/>
      <c r="F38" s="119"/>
      <c r="G38" s="120"/>
    </row>
    <row r="39" spans="1:7" ht="12.75">
      <c r="A39" s="112"/>
      <c r="B39" s="11" t="s">
        <v>344</v>
      </c>
      <c r="C39" s="105"/>
      <c r="D39" s="106"/>
      <c r="E39" s="106"/>
      <c r="F39" s="106"/>
      <c r="G39" s="107"/>
    </row>
    <row r="40" spans="1:7" ht="12.75">
      <c r="A40" s="257"/>
      <c r="B40" s="89" t="s">
        <v>486</v>
      </c>
      <c r="C40" s="258" t="s">
        <v>487</v>
      </c>
      <c r="D40" s="11"/>
      <c r="E40" s="11"/>
      <c r="F40" s="11"/>
      <c r="G40" s="93"/>
    </row>
    <row r="41" spans="1:7" ht="12.75">
      <c r="A41" s="257"/>
      <c r="B41" s="89" t="s">
        <v>499</v>
      </c>
      <c r="C41" s="258" t="s">
        <v>500</v>
      </c>
      <c r="D41" s="11"/>
      <c r="E41" s="11"/>
      <c r="F41" s="11"/>
      <c r="G41" s="93"/>
    </row>
    <row r="42" spans="1:7" ht="12.75">
      <c r="A42" s="112"/>
      <c r="B42" s="89" t="s">
        <v>340</v>
      </c>
      <c r="C42" s="105"/>
      <c r="D42" s="106"/>
      <c r="E42" s="106"/>
      <c r="F42" s="106"/>
      <c r="G42" s="107"/>
    </row>
    <row r="43" spans="1:7" ht="12.75">
      <c r="A43" s="112"/>
      <c r="B43" s="114" t="s">
        <v>143</v>
      </c>
      <c r="C43" s="94" t="s">
        <v>352</v>
      </c>
      <c r="D43" s="113"/>
      <c r="E43" s="113"/>
      <c r="F43" s="113"/>
      <c r="G43" s="114"/>
    </row>
    <row r="44" spans="1:7" ht="12.75">
      <c r="A44" s="112"/>
      <c r="B44" s="114" t="s">
        <v>147</v>
      </c>
      <c r="C44" s="94" t="s">
        <v>353</v>
      </c>
      <c r="D44" s="113"/>
      <c r="E44" s="113"/>
      <c r="F44" s="113"/>
      <c r="G44" s="114"/>
    </row>
    <row r="45" spans="1:7" ht="12.75">
      <c r="A45" s="112"/>
      <c r="B45" s="114" t="s">
        <v>108</v>
      </c>
      <c r="C45" s="94" t="s">
        <v>483</v>
      </c>
      <c r="D45" s="113"/>
      <c r="E45" s="113"/>
      <c r="F45" s="113"/>
      <c r="G45" s="114"/>
    </row>
    <row r="46" spans="1:7" ht="12.75">
      <c r="A46" s="112"/>
      <c r="B46" s="114" t="s">
        <v>341</v>
      </c>
      <c r="C46" s="105"/>
      <c r="D46" s="106"/>
      <c r="E46" s="106"/>
      <c r="F46" s="106"/>
      <c r="G46" s="107"/>
    </row>
    <row r="47" spans="1:7" ht="12.75">
      <c r="A47" s="112"/>
      <c r="B47" s="114" t="s">
        <v>501</v>
      </c>
      <c r="C47" s="283" t="s">
        <v>502</v>
      </c>
      <c r="D47" s="284"/>
      <c r="E47" s="284"/>
      <c r="F47" s="284"/>
      <c r="G47" s="285"/>
    </row>
    <row r="48" spans="1:7" ht="12.75">
      <c r="A48" s="116"/>
      <c r="B48" s="114" t="s">
        <v>360</v>
      </c>
      <c r="C48" s="94" t="s">
        <v>361</v>
      </c>
      <c r="D48" s="113"/>
      <c r="E48" s="113"/>
      <c r="F48" s="113"/>
      <c r="G48" s="114"/>
    </row>
    <row r="49" spans="1:7" ht="12.75">
      <c r="A49" s="89" t="s">
        <v>488</v>
      </c>
      <c r="B49" s="118"/>
      <c r="C49" s="119"/>
      <c r="D49" s="119"/>
      <c r="E49" s="119"/>
      <c r="F49" s="119"/>
      <c r="G49" s="120"/>
    </row>
    <row r="50" spans="1:7" ht="12.75">
      <c r="A50" s="112"/>
      <c r="B50" s="11" t="s">
        <v>344</v>
      </c>
      <c r="C50" s="105"/>
      <c r="D50" s="106"/>
      <c r="E50" s="106"/>
      <c r="F50" s="106"/>
      <c r="G50" s="107"/>
    </row>
    <row r="51" spans="1:7" ht="12.75">
      <c r="A51" s="257"/>
      <c r="B51" s="89" t="s">
        <v>489</v>
      </c>
      <c r="C51" s="258" t="s">
        <v>490</v>
      </c>
      <c r="D51" s="11"/>
      <c r="E51" s="11"/>
      <c r="F51" s="11"/>
      <c r="G51" s="93"/>
    </row>
    <row r="52" spans="1:7" ht="12.75">
      <c r="A52" s="112"/>
      <c r="B52" s="89" t="s">
        <v>340</v>
      </c>
      <c r="C52" s="105"/>
      <c r="D52" s="106"/>
      <c r="E52" s="106"/>
      <c r="F52" s="106"/>
      <c r="G52" s="107"/>
    </row>
    <row r="53" spans="1:7" ht="12.75">
      <c r="A53" s="112"/>
      <c r="B53" s="114" t="s">
        <v>143</v>
      </c>
      <c r="C53" s="94" t="s">
        <v>352</v>
      </c>
      <c r="D53" s="113"/>
      <c r="E53" s="113"/>
      <c r="F53" s="113"/>
      <c r="G53" s="114"/>
    </row>
    <row r="54" spans="1:7" ht="12.75">
      <c r="A54" s="112"/>
      <c r="B54" s="114" t="s">
        <v>147</v>
      </c>
      <c r="C54" s="94" t="s">
        <v>353</v>
      </c>
      <c r="D54" s="113"/>
      <c r="E54" s="113"/>
      <c r="F54" s="113"/>
      <c r="G54" s="114"/>
    </row>
    <row r="55" spans="1:7" ht="12.75">
      <c r="A55" s="112"/>
      <c r="B55" s="114" t="s">
        <v>108</v>
      </c>
      <c r="C55" s="94" t="s">
        <v>483</v>
      </c>
      <c r="D55" s="113"/>
      <c r="E55" s="113"/>
      <c r="F55" s="113"/>
      <c r="G55" s="114"/>
    </row>
    <row r="56" spans="1:7" ht="12.75">
      <c r="A56" s="112"/>
      <c r="B56" s="114" t="s">
        <v>341</v>
      </c>
      <c r="C56" s="105"/>
      <c r="D56" s="106"/>
      <c r="E56" s="106"/>
      <c r="F56" s="106"/>
      <c r="G56" s="107"/>
    </row>
    <row r="57" spans="1:7" ht="12.75">
      <c r="A57" s="112"/>
      <c r="B57" s="114" t="s">
        <v>501</v>
      </c>
      <c r="C57" s="283" t="s">
        <v>503</v>
      </c>
      <c r="D57" s="284"/>
      <c r="E57" s="284"/>
      <c r="F57" s="284"/>
      <c r="G57" s="285"/>
    </row>
    <row r="58" spans="1:7" ht="12.75">
      <c r="A58" s="116"/>
      <c r="B58" s="114" t="s">
        <v>360</v>
      </c>
      <c r="C58" s="94" t="s">
        <v>361</v>
      </c>
      <c r="D58" s="113"/>
      <c r="E58" s="113"/>
      <c r="F58" s="113"/>
      <c r="G58" s="114"/>
    </row>
    <row r="59" spans="1:7" ht="12.75">
      <c r="A59" s="82" t="s">
        <v>364</v>
      </c>
      <c r="B59" s="121"/>
      <c r="C59" s="121"/>
      <c r="D59" s="121"/>
      <c r="E59" s="121"/>
      <c r="F59" s="121"/>
      <c r="G59" s="122"/>
    </row>
    <row r="60" spans="1:7" ht="12.75">
      <c r="A60" s="89" t="s">
        <v>333</v>
      </c>
      <c r="B60" s="123" t="s">
        <v>365</v>
      </c>
      <c r="C60" s="123" t="s">
        <v>366</v>
      </c>
      <c r="D60" s="123">
        <v>230</v>
      </c>
      <c r="E60" s="123">
        <v>60</v>
      </c>
      <c r="F60" s="123" t="s">
        <v>354</v>
      </c>
      <c r="G60" s="123"/>
    </row>
    <row r="61" spans="1:7" ht="12.75">
      <c r="A61" s="124" t="s">
        <v>336</v>
      </c>
      <c r="B61" s="123" t="s">
        <v>367</v>
      </c>
      <c r="C61" s="123" t="s">
        <v>368</v>
      </c>
      <c r="D61" s="123" t="s">
        <v>136</v>
      </c>
      <c r="E61" s="123" t="s">
        <v>369</v>
      </c>
      <c r="F61" s="123" t="s">
        <v>341</v>
      </c>
      <c r="G61" s="123"/>
    </row>
    <row r="62" spans="1:7" ht="12.75">
      <c r="A62" s="108"/>
      <c r="B62" s="114" t="s">
        <v>341</v>
      </c>
      <c r="C62" s="105"/>
      <c r="D62" s="106"/>
      <c r="E62" s="106"/>
      <c r="F62" s="106"/>
      <c r="G62" s="107"/>
    </row>
    <row r="63" spans="1:7" ht="12.75">
      <c r="A63" s="116"/>
      <c r="B63" s="114" t="s">
        <v>354</v>
      </c>
      <c r="C63" s="94" t="s">
        <v>370</v>
      </c>
      <c r="D63" s="113"/>
      <c r="E63" s="113"/>
      <c r="F63" s="113"/>
      <c r="G63" s="114"/>
    </row>
    <row r="64" spans="1:7" ht="12.75">
      <c r="A64" s="82" t="s">
        <v>371</v>
      </c>
      <c r="B64" s="83"/>
      <c r="C64" s="83"/>
      <c r="D64" s="83"/>
      <c r="E64" s="83"/>
      <c r="F64" s="83"/>
      <c r="G64" s="84"/>
    </row>
    <row r="65" spans="1:7" ht="12.75">
      <c r="A65" s="89" t="s">
        <v>333</v>
      </c>
      <c r="B65" s="123" t="s">
        <v>372</v>
      </c>
      <c r="C65" s="123" t="s">
        <v>373</v>
      </c>
      <c r="D65" s="123" t="s">
        <v>374</v>
      </c>
      <c r="E65" s="123" t="s">
        <v>375</v>
      </c>
      <c r="F65" s="123"/>
      <c r="G65" s="123"/>
    </row>
    <row r="66" spans="1:7" ht="12.75">
      <c r="A66" s="124" t="s">
        <v>336</v>
      </c>
      <c r="B66" s="123" t="s">
        <v>376</v>
      </c>
      <c r="C66" s="123" t="s">
        <v>377</v>
      </c>
      <c r="D66" s="123" t="s">
        <v>195</v>
      </c>
      <c r="E66" s="123" t="s">
        <v>341</v>
      </c>
      <c r="F66" s="123"/>
      <c r="G66" s="123"/>
    </row>
    <row r="67" spans="1:7" ht="12.75">
      <c r="A67" s="108"/>
      <c r="B67" s="114" t="s">
        <v>378</v>
      </c>
      <c r="C67" s="105"/>
      <c r="D67" s="106"/>
      <c r="E67" s="106"/>
      <c r="F67" s="106"/>
      <c r="G67" s="107"/>
    </row>
    <row r="68" spans="1:7" ht="12.75">
      <c r="A68" s="112"/>
      <c r="B68" s="114" t="s">
        <v>372</v>
      </c>
      <c r="C68" s="94" t="s">
        <v>379</v>
      </c>
      <c r="D68" s="113"/>
      <c r="E68" s="113"/>
      <c r="F68" s="113"/>
      <c r="G68" s="114"/>
    </row>
    <row r="69" spans="1:7" ht="12.75">
      <c r="A69" s="112"/>
      <c r="B69" s="114" t="s">
        <v>380</v>
      </c>
      <c r="C69" s="94" t="s">
        <v>381</v>
      </c>
      <c r="D69" s="113"/>
      <c r="E69" s="113"/>
      <c r="F69" s="113"/>
      <c r="G69" s="114"/>
    </row>
    <row r="70" spans="1:7" ht="12.75">
      <c r="A70" s="112"/>
      <c r="B70" s="114" t="s">
        <v>382</v>
      </c>
      <c r="C70" s="94" t="s">
        <v>383</v>
      </c>
      <c r="D70" s="113"/>
      <c r="E70" s="113"/>
      <c r="F70" s="113"/>
      <c r="G70" s="114"/>
    </row>
    <row r="71" spans="1:7" ht="12.75">
      <c r="A71" s="112"/>
      <c r="B71" s="114" t="s">
        <v>341</v>
      </c>
      <c r="C71" s="105"/>
      <c r="D71" s="106"/>
      <c r="E71" s="106"/>
      <c r="F71" s="106"/>
      <c r="G71" s="107"/>
    </row>
    <row r="72" spans="1:7" ht="12.75">
      <c r="A72" s="112"/>
      <c r="B72" s="114" t="s">
        <v>147</v>
      </c>
      <c r="C72" s="94" t="s">
        <v>353</v>
      </c>
      <c r="D72" s="113"/>
      <c r="E72" s="113"/>
      <c r="F72" s="113"/>
      <c r="G72" s="114"/>
    </row>
    <row r="73" spans="1:7" ht="12.75">
      <c r="A73" s="112"/>
      <c r="B73" s="114" t="s">
        <v>190</v>
      </c>
      <c r="C73" s="94" t="s">
        <v>384</v>
      </c>
      <c r="D73" s="113"/>
      <c r="E73" s="113"/>
      <c r="F73" s="113"/>
      <c r="G73" s="114"/>
    </row>
    <row r="74" spans="1:7" ht="12.75">
      <c r="A74" s="112"/>
      <c r="B74" s="114" t="s">
        <v>385</v>
      </c>
      <c r="C74" s="94" t="s">
        <v>386</v>
      </c>
      <c r="D74" s="113"/>
      <c r="E74" s="113"/>
      <c r="F74" s="113"/>
      <c r="G74" s="114"/>
    </row>
    <row r="75" spans="1:7" ht="12.75">
      <c r="A75" s="116"/>
      <c r="B75" s="114" t="s">
        <v>387</v>
      </c>
      <c r="C75" s="94" t="s">
        <v>388</v>
      </c>
      <c r="D75" s="113"/>
      <c r="E75" s="113"/>
      <c r="F75" s="113"/>
      <c r="G75" s="114"/>
    </row>
    <row r="76" spans="1:7" ht="12.75">
      <c r="A76" s="82" t="s">
        <v>389</v>
      </c>
      <c r="B76" s="121"/>
      <c r="C76" s="121"/>
      <c r="D76" s="121"/>
      <c r="E76" s="121"/>
      <c r="F76" s="121"/>
      <c r="G76" s="122"/>
    </row>
    <row r="77" spans="1:7" ht="12.75">
      <c r="A77" s="89" t="s">
        <v>333</v>
      </c>
      <c r="B77" s="123" t="s">
        <v>390</v>
      </c>
      <c r="C77" s="123">
        <v>110</v>
      </c>
      <c r="D77" s="123" t="s">
        <v>391</v>
      </c>
      <c r="E77" s="123">
        <v>50</v>
      </c>
      <c r="F77" s="123" t="s">
        <v>186</v>
      </c>
      <c r="G77" s="123"/>
    </row>
    <row r="78" spans="1:7" ht="12.75">
      <c r="A78" s="124" t="s">
        <v>336</v>
      </c>
      <c r="B78" s="123" t="s">
        <v>392</v>
      </c>
      <c r="C78" s="123" t="s">
        <v>368</v>
      </c>
      <c r="D78" s="123" t="s">
        <v>136</v>
      </c>
      <c r="E78" s="123" t="s">
        <v>369</v>
      </c>
      <c r="F78" s="123" t="s">
        <v>341</v>
      </c>
      <c r="G78" s="123"/>
    </row>
    <row r="79" spans="1:7" ht="12.75">
      <c r="A79" s="108"/>
      <c r="B79" s="114" t="s">
        <v>393</v>
      </c>
      <c r="C79" s="105"/>
      <c r="D79" s="106"/>
      <c r="E79" s="106"/>
      <c r="F79" s="106"/>
      <c r="G79" s="107"/>
    </row>
    <row r="80" spans="1:7" ht="12.75">
      <c r="A80" s="112"/>
      <c r="B80" s="114" t="s">
        <v>394</v>
      </c>
      <c r="C80" s="94" t="s">
        <v>395</v>
      </c>
      <c r="D80" s="113"/>
      <c r="E80" s="113"/>
      <c r="F80" s="113"/>
      <c r="G80" s="114"/>
    </row>
    <row r="81" spans="1:7" ht="12.75">
      <c r="A81" s="112"/>
      <c r="B81" s="114" t="s">
        <v>396</v>
      </c>
      <c r="C81" s="94" t="s">
        <v>397</v>
      </c>
      <c r="D81" s="113"/>
      <c r="E81" s="113"/>
      <c r="F81" s="113"/>
      <c r="G81" s="114"/>
    </row>
    <row r="82" spans="1:7" ht="12.75">
      <c r="A82" s="112"/>
      <c r="B82" s="114" t="s">
        <v>398</v>
      </c>
      <c r="C82" s="94" t="s">
        <v>399</v>
      </c>
      <c r="D82" s="113"/>
      <c r="E82" s="113"/>
      <c r="F82" s="113"/>
      <c r="G82" s="114"/>
    </row>
    <row r="83" spans="1:7" ht="12.75">
      <c r="A83" s="112"/>
      <c r="B83" s="114" t="s">
        <v>400</v>
      </c>
      <c r="C83" s="94" t="s">
        <v>401</v>
      </c>
      <c r="D83" s="113"/>
      <c r="E83" s="113"/>
      <c r="F83" s="113"/>
      <c r="G83" s="114"/>
    </row>
    <row r="84" spans="1:7" ht="12.75">
      <c r="A84" s="112"/>
      <c r="B84" s="114" t="s">
        <v>402</v>
      </c>
      <c r="C84" s="94" t="s">
        <v>403</v>
      </c>
      <c r="D84" s="113"/>
      <c r="E84" s="113"/>
      <c r="F84" s="113"/>
      <c r="G84" s="114"/>
    </row>
    <row r="85" spans="1:7" ht="12.75">
      <c r="A85" s="112"/>
      <c r="B85" s="114" t="s">
        <v>404</v>
      </c>
      <c r="C85" s="94" t="s">
        <v>405</v>
      </c>
      <c r="D85" s="113"/>
      <c r="E85" s="113"/>
      <c r="F85" s="113"/>
      <c r="G85" s="114"/>
    </row>
    <row r="86" spans="1:7" ht="12.75">
      <c r="A86" s="112"/>
      <c r="B86" s="114" t="s">
        <v>390</v>
      </c>
      <c r="C86" s="94" t="s">
        <v>406</v>
      </c>
      <c r="D86" s="113"/>
      <c r="E86" s="113"/>
      <c r="F86" s="113"/>
      <c r="G86" s="114"/>
    </row>
    <row r="87" spans="1:7" ht="12.75">
      <c r="A87" s="112"/>
      <c r="B87" s="114" t="s">
        <v>341</v>
      </c>
      <c r="C87" s="105"/>
      <c r="D87" s="106"/>
      <c r="E87" s="106"/>
      <c r="F87" s="106"/>
      <c r="G87" s="107"/>
    </row>
    <row r="88" spans="1:7" ht="12.75">
      <c r="A88" s="112"/>
      <c r="B88" s="114" t="s">
        <v>360</v>
      </c>
      <c r="C88" s="94" t="s">
        <v>361</v>
      </c>
      <c r="D88" s="113"/>
      <c r="E88" s="113"/>
      <c r="F88" s="113"/>
      <c r="G88" s="114"/>
    </row>
    <row r="89" spans="1:7" ht="12.75">
      <c r="A89" s="112"/>
      <c r="B89" s="114" t="s">
        <v>147</v>
      </c>
      <c r="C89" s="94" t="s">
        <v>353</v>
      </c>
      <c r="D89" s="113"/>
      <c r="E89" s="113"/>
      <c r="F89" s="113"/>
      <c r="G89" s="114"/>
    </row>
    <row r="90" spans="1:8" ht="12.75">
      <c r="A90" s="112"/>
      <c r="B90" s="114" t="s">
        <v>186</v>
      </c>
      <c r="C90" s="94" t="s">
        <v>485</v>
      </c>
      <c r="D90" s="113"/>
      <c r="E90" s="113"/>
      <c r="F90" s="113"/>
      <c r="G90" s="114"/>
      <c r="H90"/>
    </row>
    <row r="91" spans="1:8" ht="12.75">
      <c r="A91" s="112"/>
      <c r="B91" s="114" t="s">
        <v>190</v>
      </c>
      <c r="C91" s="94" t="s">
        <v>362</v>
      </c>
      <c r="D91" s="113"/>
      <c r="E91" s="113"/>
      <c r="F91" s="113"/>
      <c r="G91" s="114"/>
      <c r="H91"/>
    </row>
    <row r="92" spans="1:8" ht="12.75">
      <c r="A92" s="92"/>
      <c r="B92" s="92"/>
      <c r="C92" s="92"/>
      <c r="D92" s="92"/>
      <c r="E92" s="92"/>
      <c r="H92"/>
    </row>
    <row r="93" spans="1:8" ht="12.75">
      <c r="A93" s="3"/>
      <c r="B93" s="3"/>
      <c r="C93" s="3"/>
      <c r="D93" s="3"/>
      <c r="E93" s="3"/>
      <c r="H93"/>
    </row>
    <row r="94" spans="1:8" ht="12.75">
      <c r="A94" s="3"/>
      <c r="B94" s="3"/>
      <c r="C94" s="3"/>
      <c r="D94" s="3"/>
      <c r="E94" s="3"/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</sheetData>
  <sheetProtection password="C7D6" sheet="1" objects="1" scenarios="1"/>
  <printOptions/>
  <pageMargins left="0.75" right="0.75" top="1" bottom="1" header="0.4921259845" footer="0.492125984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Luetz, Thomas</dc:creator>
  <cp:keywords/>
  <dc:description/>
  <cp:lastModifiedBy>unlimited</cp:lastModifiedBy>
  <cp:lastPrinted>2010-09-09T06:17:24Z</cp:lastPrinted>
  <dcterms:created xsi:type="dcterms:W3CDTF">1997-11-26T08:44:11Z</dcterms:created>
  <dcterms:modified xsi:type="dcterms:W3CDTF">2010-11-12T16:08:45Z</dcterms:modified>
  <cp:category/>
  <cp:version/>
  <cp:contentType/>
  <cp:contentStatus/>
</cp:coreProperties>
</file>